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Лист1!$A$1:$T$205</definedName>
  </definedNames>
  <calcPr calcId="144525"/>
</workbook>
</file>

<file path=xl/calcChain.xml><?xml version="1.0" encoding="utf-8"?>
<calcChain xmlns="http://schemas.openxmlformats.org/spreadsheetml/2006/main">
  <c r="R205" i="1" l="1"/>
  <c r="O205" i="1"/>
  <c r="L205" i="1"/>
  <c r="J205" i="1"/>
  <c r="G205" i="1"/>
  <c r="F205" i="1"/>
  <c r="E205" i="1"/>
  <c r="D205" i="1"/>
  <c r="C205" i="1"/>
  <c r="K195" i="1"/>
  <c r="K142" i="1"/>
  <c r="K140" i="1"/>
  <c r="K205" i="1" l="1"/>
</calcChain>
</file>

<file path=xl/sharedStrings.xml><?xml version="1.0" encoding="utf-8"?>
<sst xmlns="http://schemas.openxmlformats.org/spreadsheetml/2006/main" count="662" uniqueCount="272">
  <si>
    <t>Адрес</t>
  </si>
  <si>
    <t>Спортивная площадка,
ед</t>
  </si>
  <si>
    <t>Детская игровая площадка,
 сумма</t>
  </si>
  <si>
    <t>Ремонт улично-дорожной сети</t>
  </si>
  <si>
    <t>Ремонт пешеходных связей</t>
  </si>
  <si>
    <t>Ремонт кровель</t>
  </si>
  <si>
    <t>Ремонт стыков</t>
  </si>
  <si>
    <t>доп. финасирование</t>
  </si>
  <si>
    <t>текущий</t>
  </si>
  <si>
    <t>трансферты</t>
  </si>
  <si>
    <t>Потребность,
кв. м</t>
  </si>
  <si>
    <t>Сумма, руб</t>
  </si>
  <si>
    <t>Объем, 
кв. м</t>
  </si>
  <si>
    <t>срок выполнения</t>
  </si>
  <si>
    <t>ответственные должностные лица</t>
  </si>
  <si>
    <t>Объем,
кв. м</t>
  </si>
  <si>
    <t>срок выполнения работ</t>
  </si>
  <si>
    <t>Объем, м</t>
  </si>
  <si>
    <t>г. Бобруйск</t>
  </si>
  <si>
    <t>б-р Молодежный, 6</t>
  </si>
  <si>
    <t>01.08-01.09.2024</t>
  </si>
  <si>
    <t>КУП "ЖРЭУ Ленинского района г. Бобруйска" , ГО "Бобруйскжилкомхоз"</t>
  </si>
  <si>
    <t>б-р Приберезенский, 24/1</t>
  </si>
  <si>
    <t>КУП "ЖРЭУ Первомайского района г. Бобруйска" , ГО "Бобруйскжилкомхоз"</t>
  </si>
  <si>
    <t>б-р Приберезинский, 28</t>
  </si>
  <si>
    <t>б-р Приберезинский, 31</t>
  </si>
  <si>
    <t>01.06-01.07.2024</t>
  </si>
  <si>
    <t>б-р Приберезинский, 31б</t>
  </si>
  <si>
    <t>б-р Приберезинский, 31в</t>
  </si>
  <si>
    <t>б-р Приберезинский, 33</t>
  </si>
  <si>
    <t>б-р Приберезинский, 32</t>
  </si>
  <si>
    <t>б-р Приберезинский, 33а</t>
  </si>
  <si>
    <t>пер. Песчаный, 30</t>
  </si>
  <si>
    <t>пер. Песчаный, 32</t>
  </si>
  <si>
    <t>пер. Тухачевского, 4б</t>
  </si>
  <si>
    <t>пр. Строителей, 39</t>
  </si>
  <si>
    <t>пр. Строителей, 44</t>
  </si>
  <si>
    <t>пр. Строителей, 60/3</t>
  </si>
  <si>
    <t>пр. Строителей, 60/4</t>
  </si>
  <si>
    <t>пр. Строителей, 66/1</t>
  </si>
  <si>
    <t>пр. Строителей, 66/2</t>
  </si>
  <si>
    <t>01.06.-01.07.2024</t>
  </si>
  <si>
    <t>пр. Строителей, 66/3</t>
  </si>
  <si>
    <t>пр-д Звездный, 13</t>
  </si>
  <si>
    <t>01.07.-01.08.2024</t>
  </si>
  <si>
    <t>удовл.</t>
  </si>
  <si>
    <t>ул. 50 лет ВЛКСМ, 21</t>
  </si>
  <si>
    <t>фасад утеплен</t>
  </si>
  <si>
    <t>ул. 50 лет ВЛКСМ, 23</t>
  </si>
  <si>
    <t>ул. 50 лет ВЛКСМ, 28</t>
  </si>
  <si>
    <t>ул. 50 лет ВЛКСМ, 32</t>
  </si>
  <si>
    <t>ул. 50 лет ВЛКСМ, 61</t>
  </si>
  <si>
    <t>ул. 9-го Января, 35</t>
  </si>
  <si>
    <t>01.09.-01.10.2024</t>
  </si>
  <si>
    <t>ул. Батова, 20</t>
  </si>
  <si>
    <t>ул. Батова, 26</t>
  </si>
  <si>
    <t>ул. Батова, 30</t>
  </si>
  <si>
    <t>ул. Бахарова, 220</t>
  </si>
  <si>
    <t>ул. Бахарова, 224</t>
  </si>
  <si>
    <t>ул. Ванцетти, 12</t>
  </si>
  <si>
    <t>ул. Володарского, 130а</t>
  </si>
  <si>
    <t>ул. Володарского, 43</t>
  </si>
  <si>
    <t>ул. Гагарина, 14</t>
  </si>
  <si>
    <t>ул. Гагарина, 23</t>
  </si>
  <si>
    <t>ул. Гагарина, 25</t>
  </si>
  <si>
    <t>ул. Гагарина, 5</t>
  </si>
  <si>
    <t>ул. Гагарина, 5б</t>
  </si>
  <si>
    <t>ул. Гагарина, 7</t>
  </si>
  <si>
    <t>ул. Гагарина, 7а</t>
  </si>
  <si>
    <t>ул. Глусская, 61</t>
  </si>
  <si>
    <t>ул. Гоголя, 60</t>
  </si>
  <si>
    <t>ул. Гоголя, 62</t>
  </si>
  <si>
    <t>01.09-01.10.2024</t>
  </si>
  <si>
    <t>ул. Горелика, 16а</t>
  </si>
  <si>
    <t>ул. Горелика, 19</t>
  </si>
  <si>
    <t>ул. Горелика, 21</t>
  </si>
  <si>
    <t>ул. Горелика, 22</t>
  </si>
  <si>
    <t>ул. Горелика, 23</t>
  </si>
  <si>
    <t>ул. Горелика, 26</t>
  </si>
  <si>
    <t>ул. Горелика, 50</t>
  </si>
  <si>
    <t>ул. Горелика, 51</t>
  </si>
  <si>
    <t>ул. Горелика, 61</t>
  </si>
  <si>
    <t>ул. Горелика, 62</t>
  </si>
  <si>
    <t>ул. Горелика, 56</t>
  </si>
  <si>
    <t>ул. Горелика, 58</t>
  </si>
  <si>
    <t>ул. Горелика, 59</t>
  </si>
  <si>
    <t>ул. Горелика, 54</t>
  </si>
  <si>
    <t>ул. Горелика, 55</t>
  </si>
  <si>
    <t>ул. Горелика, 7</t>
  </si>
  <si>
    <t>ул. Горелика, 8</t>
  </si>
  <si>
    <t>ул. Димитрова, 10</t>
  </si>
  <si>
    <t>ул. Димитрова, 8</t>
  </si>
  <si>
    <t>ул. Западная, 7</t>
  </si>
  <si>
    <t>ул. Интернациоанальная, 56</t>
  </si>
  <si>
    <t>ул. Интернациональная, 22</t>
  </si>
  <si>
    <t>ул. Интернациональная, 34а</t>
  </si>
  <si>
    <t>ул. Интернациональная, 53</t>
  </si>
  <si>
    <t>ул. Интернациональная, 56</t>
  </si>
  <si>
    <t>ул. Интернациональная, 57</t>
  </si>
  <si>
    <t>ул. Интернациональная, 58</t>
  </si>
  <si>
    <t>ул. Кирова, 23д</t>
  </si>
  <si>
    <t>ул. Кирова, 25а</t>
  </si>
  <si>
    <t>ул. Ковзана, 10</t>
  </si>
  <si>
    <t>ул. Ковзана, 11</t>
  </si>
  <si>
    <t>ул. Ковзана, 37</t>
  </si>
  <si>
    <t>удовл. (выполнен в 2022 г.)</t>
  </si>
  <si>
    <t>ул. Ковзана, 42</t>
  </si>
  <si>
    <t>ул. Ковзана, 45</t>
  </si>
  <si>
    <t>ул. Ковзана, 50</t>
  </si>
  <si>
    <t>ул. Ковзана, 54</t>
  </si>
  <si>
    <t>ул. Ковзана, 55</t>
  </si>
  <si>
    <t>ул. Ковзана, 8</t>
  </si>
  <si>
    <t>ул. Красноармейская, 17</t>
  </si>
  <si>
    <t>ул. Красноармейская, 34</t>
  </si>
  <si>
    <t>ул. Красноармейская, 50а</t>
  </si>
  <si>
    <t>ул. Красноармейская, 50б</t>
  </si>
  <si>
    <t>ул. Крылова, 3</t>
  </si>
  <si>
    <t>удовл. (выполнен 2022 г.)</t>
  </si>
  <si>
    <t>ул. Крылова, 5</t>
  </si>
  <si>
    <t>ул. Крылова, 13</t>
  </si>
  <si>
    <t>ул. Крылова, 54</t>
  </si>
  <si>
    <t>ул. Куйбышева, 57</t>
  </si>
  <si>
    <t>ул. Ленина, 51</t>
  </si>
  <si>
    <t>ул. Ленина, 52</t>
  </si>
  <si>
    <t>ул. Ленина, 62</t>
  </si>
  <si>
    <t>ул. Лынькова, 35</t>
  </si>
  <si>
    <t>ул. Лынькова, 37</t>
  </si>
  <si>
    <t>ул. Лынькова, 37а</t>
  </si>
  <si>
    <t>ул. Лынькова, 41</t>
  </si>
  <si>
    <t>ул. Лынькова, 43</t>
  </si>
  <si>
    <t>ул. Лынькова, 45</t>
  </si>
  <si>
    <t>ул. Лынькова, 47</t>
  </si>
  <si>
    <t>ул. Лынькова, 49</t>
  </si>
  <si>
    <t>ул. Лынькова, 53</t>
  </si>
  <si>
    <t>ул. Лынькова, 55</t>
  </si>
  <si>
    <t>ул. Лынькова, 59</t>
  </si>
  <si>
    <t>планируется выполнение капитального ремонта в 2024 году</t>
  </si>
  <si>
    <t>ул. Лынькова, 51</t>
  </si>
  <si>
    <t>ул. Лынькова, 61</t>
  </si>
  <si>
    <t>ул. Лынькова, 63</t>
  </si>
  <si>
    <t>ул. Лынькова, 67</t>
  </si>
  <si>
    <t>ул. Лынькова, 69</t>
  </si>
  <si>
    <t>ул. Лынькова, 71</t>
  </si>
  <si>
    <t>ул. Лынькова, 75</t>
  </si>
  <si>
    <t>ул. М. Горького, 7</t>
  </si>
  <si>
    <t>ул. М. Горького, 8</t>
  </si>
  <si>
    <t>ул. Минская, 18</t>
  </si>
  <si>
    <t>нет дорожек</t>
  </si>
  <si>
    <t>кирпичный</t>
  </si>
  <si>
    <t>ул. Минская, 22</t>
  </si>
  <si>
    <t>ул. Минская, 28</t>
  </si>
  <si>
    <t>ул. Минская, 29</t>
  </si>
  <si>
    <t>01.08.-01.09.2024</t>
  </si>
  <si>
    <t>01.08.-01.09.2029</t>
  </si>
  <si>
    <t>ул. Минская, 50</t>
  </si>
  <si>
    <t>01.08.-01.09.2025</t>
  </si>
  <si>
    <t>ул. Минская, 56</t>
  </si>
  <si>
    <t>01.08.-01.09.2026</t>
  </si>
  <si>
    <t>ул. Минская, 58</t>
  </si>
  <si>
    <t>01.08.-01.09.2027</t>
  </si>
  <si>
    <t>ул. Минская, 60</t>
  </si>
  <si>
    <t>01.08.-01.09.2028</t>
  </si>
  <si>
    <t>ул. Минская, 61</t>
  </si>
  <si>
    <t>ул. Минская, 85</t>
  </si>
  <si>
    <t>ул. Минская, 91</t>
  </si>
  <si>
    <t>ул. Минская, 93</t>
  </si>
  <si>
    <t>ул. Минская, 97</t>
  </si>
  <si>
    <t>ул. Московская, 28</t>
  </si>
  <si>
    <t>ул. Октябрьская, 122</t>
  </si>
  <si>
    <t>ул. Октябрьская, 123</t>
  </si>
  <si>
    <t>ул. Октябрьская, 169</t>
  </si>
  <si>
    <t>ул. Орджоникидзе, 42</t>
  </si>
  <si>
    <t>ул. Орджоникидзе, 44</t>
  </si>
  <si>
    <t>ул. Орджоникидзе, 44а</t>
  </si>
  <si>
    <t>ул. Орджоникидзе, 44в</t>
  </si>
  <si>
    <t>ул. Орджоникидзе, 44б</t>
  </si>
  <si>
    <t>ул. Орджоникидзе, 46а</t>
  </si>
  <si>
    <t>ул. Орджоникидзе, 6</t>
  </si>
  <si>
    <t>ул. Парковая, 64а</t>
  </si>
  <si>
    <t>ул. Пушкина, 230</t>
  </si>
  <si>
    <t>ул. Пушкина, 265</t>
  </si>
  <si>
    <t>ул. Пушкина, 266</t>
  </si>
  <si>
    <t>ул. Пушкина, 277</t>
  </si>
  <si>
    <t>ул. Пушкина, 3а</t>
  </si>
  <si>
    <t>ул. Рокоссовского, 110</t>
  </si>
  <si>
    <t>ул. Рокоссовского, 112а</t>
  </si>
  <si>
    <t>ул. Рокоссовского, 112б</t>
  </si>
  <si>
    <t>ул. Рокоссовского, 114а</t>
  </si>
  <si>
    <t>ул. Рокоссовского, 116а</t>
  </si>
  <si>
    <t>ул. Рокоссовского, 120</t>
  </si>
  <si>
    <t>ул. Рокоссовского, 46</t>
  </si>
  <si>
    <t>ул. Рокоссовского, 52</t>
  </si>
  <si>
    <t>ул. Рокоссовского, 62</t>
  </si>
  <si>
    <t>ул. Семенова, 26</t>
  </si>
  <si>
    <t>ул. Сикорского, 12</t>
  </si>
  <si>
    <t>ул. Сикорского, 32</t>
  </si>
  <si>
    <t>ул. Советская, 109</t>
  </si>
  <si>
    <t>ул. Советская, 118</t>
  </si>
  <si>
    <t>ул. Советская, 133</t>
  </si>
  <si>
    <t>ул. Советская, 135</t>
  </si>
  <si>
    <t>ул. Советская, 86б</t>
  </si>
  <si>
    <t>ул. Социалистическая, 115</t>
  </si>
  <si>
    <t>планируется капитальный в 2024 году</t>
  </si>
  <si>
    <t>ул. Социалистическая, 129</t>
  </si>
  <si>
    <t>ул. Социалистическая, 155</t>
  </si>
  <si>
    <t>ул. Социалистическая, 155а</t>
  </si>
  <si>
    <t>ул. Социалистическая, 164</t>
  </si>
  <si>
    <t>ул. Социалистическая, 185</t>
  </si>
  <si>
    <t>ул. Социалистическая, 187</t>
  </si>
  <si>
    <t>ул. Станционная, 37</t>
  </si>
  <si>
    <t>ул. Ульяновская, 110</t>
  </si>
  <si>
    <t>ул. Ульяновская, 21</t>
  </si>
  <si>
    <t>ул. Ульяновская, 32</t>
  </si>
  <si>
    <t>ул. Ульяновская, 36</t>
  </si>
  <si>
    <t>ул. Ульяновская, 38</t>
  </si>
  <si>
    <t>ул. Ульяновская, 46</t>
  </si>
  <si>
    <t>ул. Ульяновская, 39</t>
  </si>
  <si>
    <t>ул. Ульяновская, 39а</t>
  </si>
  <si>
    <t>ул. Ульяновская, 49</t>
  </si>
  <si>
    <t>ул. Ульяновская, 41</t>
  </si>
  <si>
    <t>ул. Ульяновская, 45</t>
  </si>
  <si>
    <t>ул. Ульяновская, 72</t>
  </si>
  <si>
    <t>ул. Ульяновская, 72а</t>
  </si>
  <si>
    <t>ул. Ульяновская, 74б</t>
  </si>
  <si>
    <t>ул. Ульяновская, 90</t>
  </si>
  <si>
    <t>ул. Ульяновская, 98</t>
  </si>
  <si>
    <t>ул. Урицкого, 135</t>
  </si>
  <si>
    <t>ул. Урицкого, 137</t>
  </si>
  <si>
    <t>ул. Урицкого, 90</t>
  </si>
  <si>
    <t>ул. Чайковского, 4</t>
  </si>
  <si>
    <t>ул. Чаплыгина, 31</t>
  </si>
  <si>
    <t>ул. Чаплыгина, 35</t>
  </si>
  <si>
    <t>ул. Чонгарского, 156</t>
  </si>
  <si>
    <t>ул. Шмидта, 3</t>
  </si>
  <si>
    <t>ул. Шмидта, 5</t>
  </si>
  <si>
    <t>ул. Шмидта, 56</t>
  </si>
  <si>
    <t>ул. Шмидта, 7</t>
  </si>
  <si>
    <t>ул. Энергетиков, 40</t>
  </si>
  <si>
    <t>ул. Энергетиков, 40а</t>
  </si>
  <si>
    <t>ИТОГО</t>
  </si>
  <si>
    <t>ул. Горелика, 52</t>
  </si>
  <si>
    <t>01.07.- 15.07.2024</t>
  </si>
  <si>
    <t>16,08-31,08,2024</t>
  </si>
  <si>
    <t>16.05.-30.05.2024</t>
  </si>
  <si>
    <t>16.08-31.08.2024</t>
  </si>
  <si>
    <t>01.03-15.03.2024</t>
  </si>
  <si>
    <t>01.08-15.08.2024</t>
  </si>
  <si>
    <t>01.04-15.04.2024</t>
  </si>
  <si>
    <t>16.04-30.04.2024</t>
  </si>
  <si>
    <t>01.05.-15.05.2024</t>
  </si>
  <si>
    <t>01.06.-15.06.2024</t>
  </si>
  <si>
    <t>16.07-31.07.2024</t>
  </si>
  <si>
    <t>15.06.-30.06.2024, 01.07-15.07.2024</t>
  </si>
  <si>
    <t>15.04-30.04.2024</t>
  </si>
  <si>
    <t>16.05.-31.05.2024</t>
  </si>
  <si>
    <t>16.06-30.06.2024</t>
  </si>
  <si>
    <t>15.03-31.03.2024</t>
  </si>
  <si>
    <t>16.03-31.03.2024, 01.04-15.04.2024</t>
  </si>
  <si>
    <t>16.07.-31.07.2024</t>
  </si>
  <si>
    <t>01.07-15.07.2024</t>
  </si>
  <si>
    <t>16.04.-30.04.2024</t>
  </si>
  <si>
    <t>16.05-31.05.2024</t>
  </si>
  <si>
    <t>01.04-15.04-2024</t>
  </si>
  <si>
    <t>01.08-15.08-2024</t>
  </si>
  <si>
    <t>16.05-30.05.2024, 01.06-15.06.2024</t>
  </si>
  <si>
    <t>01.07-15.07.2024, 16.07-30.07.2024</t>
  </si>
  <si>
    <t>16.04-30.07.2024</t>
  </si>
  <si>
    <t>16.07-30.07.2024</t>
  </si>
  <si>
    <t>16.03-30.03.2024, 01.04-15.04.2024</t>
  </si>
  <si>
    <t>16.08-30.08.2024</t>
  </si>
  <si>
    <t>16.02-29.02.2024</t>
  </si>
  <si>
    <t>16.05-30.05.2024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</si>
</sst>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2222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/>
    <xf numFmtId="0" fontId="5" fillId="0" borderId="1" xfId="0" applyFont="1" applyFill="1" applyBorder="1"/>
    <xf numFmtId="3" fontId="5" fillId="0" borderId="1" xfId="0" applyNumberFormat="1" applyFont="1" applyFill="1" applyBorder="1" applyAlignment="1">
      <alignment horizontal="center" vertical="center" wrapText="1"/>
    </xf>
    <xf numFmtId="3" fontId="1" fillId="0" borderId="9" xfId="0" applyNumberFormat="1" applyFont="1" applyFill="1" applyBorder="1" applyAlignment="1">
      <alignment horizontal="center" vertical="center"/>
    </xf>
    <xf numFmtId="3" fontId="1" fillId="0" borderId="3" xfId="0" applyNumberFormat="1" applyFont="1" applyFill="1" applyBorder="1" applyAlignment="1">
      <alignment horizontal="center" vertical="center"/>
    </xf>
    <xf numFmtId="3" fontId="1" fillId="0" borderId="10" xfId="0" applyNumberFormat="1" applyFont="1" applyFill="1" applyBorder="1" applyAlignment="1">
      <alignment horizontal="center" vertical="center"/>
    </xf>
    <xf numFmtId="3" fontId="1" fillId="0" borderId="5" xfId="0" applyNumberFormat="1" applyFont="1" applyFill="1" applyBorder="1" applyAlignment="1">
      <alignment horizontal="center" vertical="center"/>
    </xf>
    <xf numFmtId="0" fontId="1" fillId="2" borderId="1" xfId="0" applyFont="1" applyFill="1" applyBorder="1"/>
    <xf numFmtId="0" fontId="2" fillId="0" borderId="1" xfId="0" applyFont="1" applyFill="1" applyBorder="1"/>
    <xf numFmtId="3" fontId="2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3" fontId="1" fillId="0" borderId="6" xfId="0" applyNumberFormat="1" applyFont="1" applyFill="1" applyBorder="1" applyAlignment="1">
      <alignment horizontal="center" vertical="center" wrapText="1"/>
    </xf>
    <xf numFmtId="3" fontId="1" fillId="0" borderId="7" xfId="0" applyNumberFormat="1" applyFont="1" applyFill="1" applyBorder="1" applyAlignment="1">
      <alignment horizontal="center" vertical="center" wrapText="1"/>
    </xf>
    <xf numFmtId="3" fontId="1" fillId="0" borderId="8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3" xfId="0" applyNumberFormat="1" applyFont="1" applyFill="1" applyBorder="1" applyAlignment="1">
      <alignment horizontal="center" vertical="center" wrapText="1"/>
    </xf>
    <xf numFmtId="3" fontId="1" fillId="0" borderId="4" xfId="0" applyNumberFormat="1" applyFont="1" applyFill="1" applyBorder="1" applyAlignment="1">
      <alignment horizontal="center" vertical="center" wrapText="1"/>
    </xf>
    <xf numFmtId="3" fontId="1" fillId="0" borderId="5" xfId="0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" fontId="1" fillId="0" borderId="7" xfId="0" applyNumberFormat="1" applyFont="1" applyFill="1" applyBorder="1" applyAlignment="1">
      <alignment horizontal="center" vertical="center"/>
    </xf>
    <xf numFmtId="3" fontId="1" fillId="0" borderId="8" xfId="0" applyNumberFormat="1" applyFont="1" applyFill="1" applyBorder="1" applyAlignment="1">
      <alignment horizontal="center" vertical="center"/>
    </xf>
    <xf numFmtId="3" fontId="1" fillId="0" borderId="6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3" fontId="5" fillId="0" borderId="6" xfId="0" applyNumberFormat="1" applyFont="1" applyFill="1" applyBorder="1" applyAlignment="1">
      <alignment horizontal="center" vertical="center" wrapText="1"/>
    </xf>
    <xf numFmtId="3" fontId="5" fillId="0" borderId="7" xfId="0" applyNumberFormat="1" applyFont="1" applyFill="1" applyBorder="1" applyAlignment="1">
      <alignment horizontal="center" vertical="center" wrapText="1"/>
    </xf>
    <xf numFmtId="3" fontId="5" fillId="0" borderId="8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7">
    <dxf>
      <font>
        <color theme="0"/>
      </font>
      <fill>
        <patternFill patternType="solid">
          <bgColor theme="0"/>
        </patternFill>
      </fill>
    </dxf>
    <dxf>
      <font>
        <color theme="0"/>
      </font>
      <fill>
        <patternFill patternType="solid">
          <bgColor theme="0"/>
        </patternFill>
      </fill>
    </dxf>
    <dxf>
      <font>
        <color theme="0"/>
      </font>
    </dxf>
    <dxf>
      <font>
        <color theme="0"/>
      </font>
      <fill>
        <patternFill patternType="solid">
          <bgColor theme="0"/>
        </patternFill>
      </fill>
    </dxf>
    <dxf>
      <font>
        <color theme="0"/>
      </font>
    </dxf>
    <dxf>
      <font>
        <color theme="0"/>
      </font>
      <fill>
        <patternFill patternType="solid">
          <bgColor theme="0"/>
        </patternFill>
      </fill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5"/>
  <sheetViews>
    <sheetView tabSelected="1" view="pageBreakPreview" topLeftCell="A190" zoomScale="60" zoomScaleNormal="60" workbookViewId="0"/>
  </sheetViews>
  <sheetFormatPr defaultRowHeight="15.75" x14ac:dyDescent="0.25"/>
  <cols>
    <col min="1" max="1" width="5.28515625" customWidth="1"/>
    <col min="2" max="2" width="34.28515625" style="2" customWidth="1"/>
    <col min="3" max="3" width="13" style="18" customWidth="1"/>
    <col min="4" max="4" width="13.85546875" style="18" customWidth="1"/>
    <col min="5" max="6" width="15.7109375" style="18" hidden="1" customWidth="1"/>
    <col min="7" max="7" width="12.5703125" style="18" customWidth="1"/>
    <col min="8" max="8" width="13.85546875" style="18" customWidth="1"/>
    <col min="9" max="9" width="34.85546875" style="18" customWidth="1"/>
    <col min="10" max="11" width="13.85546875" style="18" hidden="1" customWidth="1"/>
    <col min="12" max="13" width="13.85546875" style="18" customWidth="1"/>
    <col min="14" max="14" width="29" style="18" customWidth="1"/>
    <col min="15" max="16" width="12.85546875" style="18" customWidth="1"/>
    <col min="17" max="17" width="33" style="18" customWidth="1"/>
    <col min="18" max="18" width="13.85546875" style="18" customWidth="1"/>
    <col min="19" max="19" width="16.42578125" style="18" customWidth="1"/>
    <col min="20" max="20" width="30.7109375" style="18" customWidth="1"/>
    <col min="21" max="30" width="9.140625" customWidth="1"/>
  </cols>
  <sheetData>
    <row r="1" spans="1:25" ht="31.5" customHeight="1" x14ac:dyDescent="0.25">
      <c r="B1" s="40" t="s">
        <v>0</v>
      </c>
      <c r="C1" s="39" t="s">
        <v>1</v>
      </c>
      <c r="D1" s="39" t="s">
        <v>2</v>
      </c>
      <c r="E1" s="41" t="s">
        <v>3</v>
      </c>
      <c r="F1" s="42"/>
      <c r="G1" s="39"/>
      <c r="H1" s="39"/>
      <c r="I1" s="39"/>
      <c r="J1" s="39"/>
      <c r="K1" s="39"/>
      <c r="L1" s="39" t="s">
        <v>4</v>
      </c>
      <c r="M1" s="39"/>
      <c r="N1" s="39"/>
      <c r="O1" s="39" t="s">
        <v>5</v>
      </c>
      <c r="P1" s="39"/>
      <c r="Q1" s="39"/>
      <c r="R1" s="39" t="s">
        <v>6</v>
      </c>
      <c r="S1" s="39"/>
      <c r="T1" s="39"/>
      <c r="U1">
        <v>38.870401009274666</v>
      </c>
      <c r="V1">
        <v>47.909146789345492</v>
      </c>
      <c r="W1">
        <v>30</v>
      </c>
    </row>
    <row r="2" spans="1:25" ht="15.75" customHeight="1" x14ac:dyDescent="0.25">
      <c r="B2" s="40"/>
      <c r="C2" s="39"/>
      <c r="D2" s="39"/>
      <c r="E2" s="43"/>
      <c r="F2" s="44"/>
      <c r="G2" s="39" t="s">
        <v>7</v>
      </c>
      <c r="H2" s="39"/>
      <c r="I2" s="39"/>
      <c r="J2" s="39" t="s">
        <v>8</v>
      </c>
      <c r="K2" s="39"/>
      <c r="L2" s="39" t="s">
        <v>7</v>
      </c>
      <c r="M2" s="39"/>
      <c r="N2" s="20"/>
      <c r="O2" s="35" t="s">
        <v>9</v>
      </c>
      <c r="P2" s="35"/>
      <c r="R2" s="39"/>
      <c r="S2" s="39"/>
      <c r="T2" s="39"/>
    </row>
    <row r="3" spans="1:25" ht="69.75" customHeight="1" x14ac:dyDescent="0.25">
      <c r="B3" s="40"/>
      <c r="C3" s="39"/>
      <c r="D3" s="39"/>
      <c r="E3" s="20" t="s">
        <v>10</v>
      </c>
      <c r="F3" s="20" t="s">
        <v>11</v>
      </c>
      <c r="G3" s="20" t="s">
        <v>12</v>
      </c>
      <c r="H3" s="20" t="s">
        <v>13</v>
      </c>
      <c r="I3" s="20" t="s">
        <v>14</v>
      </c>
      <c r="J3" s="20" t="s">
        <v>15</v>
      </c>
      <c r="K3" s="20" t="s">
        <v>11</v>
      </c>
      <c r="L3" s="20" t="s">
        <v>15</v>
      </c>
      <c r="M3" s="20" t="s">
        <v>16</v>
      </c>
      <c r="N3" s="20" t="s">
        <v>14</v>
      </c>
      <c r="O3" s="20" t="s">
        <v>12</v>
      </c>
      <c r="P3" s="20" t="s">
        <v>16</v>
      </c>
      <c r="Q3" s="20" t="s">
        <v>14</v>
      </c>
      <c r="R3" s="20" t="s">
        <v>17</v>
      </c>
      <c r="S3" s="20" t="s">
        <v>16</v>
      </c>
      <c r="T3" s="20" t="s">
        <v>14</v>
      </c>
    </row>
    <row r="4" spans="1:25" x14ac:dyDescent="0.25">
      <c r="B4" s="34" t="s">
        <v>18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V4">
        <v>52.835497382198952</v>
      </c>
      <c r="X4">
        <v>0</v>
      </c>
      <c r="Y4">
        <v>0</v>
      </c>
    </row>
    <row r="5" spans="1:25" ht="50.25" customHeight="1" x14ac:dyDescent="0.25">
      <c r="A5">
        <v>1</v>
      </c>
      <c r="B5" s="1" t="s">
        <v>19</v>
      </c>
      <c r="G5" s="18">
        <v>210</v>
      </c>
      <c r="H5" s="20" t="s">
        <v>20</v>
      </c>
      <c r="I5" s="20" t="s">
        <v>21</v>
      </c>
      <c r="L5" s="18">
        <v>280</v>
      </c>
      <c r="M5" s="20" t="s">
        <v>20</v>
      </c>
      <c r="N5" s="20" t="s">
        <v>21</v>
      </c>
      <c r="Q5" s="20"/>
      <c r="T5" s="20"/>
      <c r="X5">
        <v>210</v>
      </c>
      <c r="Y5">
        <v>140</v>
      </c>
    </row>
    <row r="6" spans="1:25" ht="53.25" customHeight="1" x14ac:dyDescent="0.25">
      <c r="A6">
        <v>2</v>
      </c>
      <c r="B6" s="2" t="s">
        <v>22</v>
      </c>
      <c r="O6" s="18">
        <v>320</v>
      </c>
      <c r="P6" s="24" t="s">
        <v>258</v>
      </c>
      <c r="Q6" s="20" t="s">
        <v>23</v>
      </c>
      <c r="X6">
        <v>0</v>
      </c>
      <c r="Y6">
        <v>0</v>
      </c>
    </row>
    <row r="7" spans="1:25" ht="51.75" customHeight="1" x14ac:dyDescent="0.25">
      <c r="A7">
        <v>3</v>
      </c>
      <c r="B7" s="2" t="s">
        <v>24</v>
      </c>
      <c r="O7" s="18">
        <v>250</v>
      </c>
      <c r="P7" s="24" t="s">
        <v>259</v>
      </c>
      <c r="Q7" s="20" t="s">
        <v>23</v>
      </c>
      <c r="X7">
        <v>0</v>
      </c>
      <c r="Y7">
        <v>0</v>
      </c>
    </row>
    <row r="8" spans="1:25" ht="19.5" hidden="1" customHeight="1" x14ac:dyDescent="0.25">
      <c r="A8">
        <v>4</v>
      </c>
      <c r="B8" s="2" t="s">
        <v>25</v>
      </c>
      <c r="G8" s="35">
        <v>815</v>
      </c>
      <c r="H8" s="36" t="s">
        <v>26</v>
      </c>
      <c r="I8" s="36" t="s">
        <v>23</v>
      </c>
      <c r="J8" s="35"/>
      <c r="K8" s="35"/>
      <c r="P8" s="25"/>
      <c r="X8">
        <v>715.19999999999993</v>
      </c>
      <c r="Y8">
        <v>476.8</v>
      </c>
    </row>
    <row r="9" spans="1:25" ht="46.5" customHeight="1" x14ac:dyDescent="0.25">
      <c r="A9">
        <v>5</v>
      </c>
      <c r="B9" s="2" t="s">
        <v>27</v>
      </c>
      <c r="G9" s="35"/>
      <c r="H9" s="37"/>
      <c r="I9" s="37"/>
      <c r="J9" s="35"/>
      <c r="K9" s="35"/>
      <c r="O9" s="18">
        <v>250</v>
      </c>
      <c r="P9" s="24" t="s">
        <v>260</v>
      </c>
      <c r="Q9" s="20" t="s">
        <v>23</v>
      </c>
      <c r="X9">
        <v>0</v>
      </c>
      <c r="Y9">
        <v>0</v>
      </c>
    </row>
    <row r="10" spans="1:25" ht="26.25" customHeight="1" x14ac:dyDescent="0.25">
      <c r="A10">
        <v>6</v>
      </c>
      <c r="B10" s="2" t="s">
        <v>28</v>
      </c>
      <c r="G10" s="35"/>
      <c r="H10" s="37"/>
      <c r="I10" s="37"/>
      <c r="J10" s="35"/>
      <c r="K10" s="35"/>
      <c r="P10" s="25"/>
      <c r="X10">
        <v>0</v>
      </c>
      <c r="Y10">
        <v>0</v>
      </c>
    </row>
    <row r="11" spans="1:25" ht="47.25" x14ac:dyDescent="0.25">
      <c r="A11">
        <v>7</v>
      </c>
      <c r="B11" s="3" t="s">
        <v>29</v>
      </c>
      <c r="D11" s="20"/>
      <c r="E11" s="20"/>
      <c r="F11" s="20"/>
      <c r="G11" s="35"/>
      <c r="H11" s="38"/>
      <c r="I11" s="38"/>
      <c r="J11" s="35"/>
      <c r="K11" s="35"/>
      <c r="L11" s="20"/>
      <c r="M11" s="20"/>
      <c r="N11" s="20"/>
      <c r="O11" s="20"/>
      <c r="P11" s="24"/>
      <c r="Q11" s="20"/>
      <c r="R11" s="20">
        <v>100</v>
      </c>
      <c r="S11" s="29">
        <v>45474</v>
      </c>
      <c r="T11" s="20" t="s">
        <v>23</v>
      </c>
      <c r="X11">
        <v>0</v>
      </c>
      <c r="Y11">
        <v>0</v>
      </c>
    </row>
    <row r="12" spans="1:25" ht="47.25" x14ac:dyDescent="0.25">
      <c r="A12">
        <v>8</v>
      </c>
      <c r="B12" s="2" t="s">
        <v>30</v>
      </c>
      <c r="O12" s="18">
        <v>250</v>
      </c>
      <c r="P12" s="24" t="s">
        <v>246</v>
      </c>
      <c r="Q12" s="20" t="s">
        <v>23</v>
      </c>
      <c r="X12">
        <v>0</v>
      </c>
      <c r="Y12">
        <v>0</v>
      </c>
    </row>
    <row r="13" spans="1:25" ht="47.25" x14ac:dyDescent="0.25">
      <c r="A13">
        <v>9</v>
      </c>
      <c r="B13" s="3" t="s">
        <v>31</v>
      </c>
      <c r="D13" s="20"/>
      <c r="E13" s="20"/>
      <c r="F13" s="20"/>
      <c r="G13" s="20"/>
      <c r="H13" s="20"/>
      <c r="I13" s="20"/>
      <c r="L13" s="20"/>
      <c r="M13" s="20"/>
      <c r="N13" s="20"/>
      <c r="O13" s="21"/>
      <c r="P13" s="26"/>
      <c r="Q13" s="21"/>
      <c r="R13" s="20">
        <v>100</v>
      </c>
      <c r="S13" s="29">
        <v>45474</v>
      </c>
      <c r="T13" s="20" t="s">
        <v>23</v>
      </c>
      <c r="X13">
        <v>0</v>
      </c>
      <c r="Y13">
        <v>0</v>
      </c>
    </row>
    <row r="14" spans="1:25" ht="47.25" x14ac:dyDescent="0.25">
      <c r="A14">
        <v>10</v>
      </c>
      <c r="B14" s="4" t="s">
        <v>32</v>
      </c>
      <c r="D14" s="20"/>
      <c r="E14" s="20"/>
      <c r="F14" s="20"/>
      <c r="G14" s="20"/>
      <c r="H14" s="20"/>
      <c r="I14" s="20"/>
      <c r="L14" s="20"/>
      <c r="M14" s="20"/>
      <c r="N14" s="20"/>
      <c r="O14" s="21"/>
      <c r="P14" s="26"/>
      <c r="Q14" s="21"/>
      <c r="R14" s="20">
        <v>6</v>
      </c>
      <c r="S14" s="29">
        <v>45413</v>
      </c>
      <c r="T14" s="20" t="s">
        <v>21</v>
      </c>
      <c r="X14">
        <v>0</v>
      </c>
      <c r="Y14">
        <v>0</v>
      </c>
    </row>
    <row r="15" spans="1:25" ht="47.25" x14ac:dyDescent="0.25">
      <c r="A15">
        <v>11</v>
      </c>
      <c r="B15" s="4" t="s">
        <v>33</v>
      </c>
      <c r="D15" s="20"/>
      <c r="E15" s="20"/>
      <c r="F15" s="20"/>
      <c r="G15" s="20"/>
      <c r="H15" s="20"/>
      <c r="I15" s="20"/>
      <c r="L15" s="20"/>
      <c r="M15" s="20"/>
      <c r="N15" s="20"/>
      <c r="O15" s="21"/>
      <c r="P15" s="26"/>
      <c r="Q15" s="21"/>
      <c r="R15" s="20">
        <v>12</v>
      </c>
      <c r="S15" s="29">
        <v>45413</v>
      </c>
      <c r="T15" s="20" t="s">
        <v>21</v>
      </c>
      <c r="X15">
        <v>0</v>
      </c>
      <c r="Y15">
        <v>0</v>
      </c>
    </row>
    <row r="16" spans="1:25" ht="47.25" x14ac:dyDescent="0.25">
      <c r="A16">
        <v>12</v>
      </c>
      <c r="B16" s="5" t="s">
        <v>34</v>
      </c>
      <c r="D16" s="20"/>
      <c r="E16" s="20"/>
      <c r="F16" s="20"/>
      <c r="G16" s="20"/>
      <c r="H16" s="20"/>
      <c r="I16" s="20"/>
      <c r="L16" s="20"/>
      <c r="M16" s="20"/>
      <c r="N16" s="20"/>
      <c r="O16" s="20"/>
      <c r="P16" s="24"/>
      <c r="Q16" s="20"/>
      <c r="R16" s="20">
        <v>25</v>
      </c>
      <c r="S16" s="29">
        <v>45505</v>
      </c>
      <c r="T16" s="20" t="s">
        <v>21</v>
      </c>
      <c r="X16">
        <v>0</v>
      </c>
      <c r="Y16">
        <v>0</v>
      </c>
    </row>
    <row r="17" spans="1:25" ht="47.25" x14ac:dyDescent="0.25">
      <c r="A17">
        <v>13</v>
      </c>
      <c r="B17" s="2" t="s">
        <v>35</v>
      </c>
      <c r="O17" s="18">
        <v>400</v>
      </c>
      <c r="P17" s="24" t="s">
        <v>246</v>
      </c>
      <c r="Q17" s="20" t="s">
        <v>23</v>
      </c>
      <c r="S17" s="30"/>
      <c r="X17">
        <v>0</v>
      </c>
      <c r="Y17">
        <v>0</v>
      </c>
    </row>
    <row r="18" spans="1:25" ht="47.25" x14ac:dyDescent="0.25">
      <c r="A18">
        <v>14</v>
      </c>
      <c r="B18" s="4" t="s">
        <v>36</v>
      </c>
      <c r="D18" s="20"/>
      <c r="E18" s="20"/>
      <c r="F18" s="20"/>
      <c r="G18" s="20"/>
      <c r="H18" s="20"/>
      <c r="I18" s="20"/>
      <c r="L18" s="20"/>
      <c r="M18" s="20"/>
      <c r="N18" s="20"/>
      <c r="O18" s="21"/>
      <c r="P18" s="26"/>
      <c r="Q18" s="21"/>
      <c r="R18" s="20">
        <v>50</v>
      </c>
      <c r="S18" s="29">
        <v>45352</v>
      </c>
      <c r="T18" s="20" t="s">
        <v>23</v>
      </c>
      <c r="X18">
        <v>0</v>
      </c>
      <c r="Y18">
        <v>0</v>
      </c>
    </row>
    <row r="19" spans="1:25" ht="47.25" x14ac:dyDescent="0.25">
      <c r="A19">
        <v>15</v>
      </c>
      <c r="B19" s="4" t="s">
        <v>37</v>
      </c>
      <c r="D19" s="20"/>
      <c r="E19" s="20"/>
      <c r="F19" s="20"/>
      <c r="G19" s="20"/>
      <c r="H19" s="20"/>
      <c r="I19" s="20"/>
      <c r="L19" s="20"/>
      <c r="M19" s="20"/>
      <c r="N19" s="20"/>
      <c r="O19" s="21"/>
      <c r="P19" s="26"/>
      <c r="Q19" s="21"/>
      <c r="R19" s="20">
        <v>100</v>
      </c>
      <c r="S19" s="29">
        <v>45505</v>
      </c>
      <c r="T19" s="20" t="s">
        <v>23</v>
      </c>
      <c r="X19">
        <v>0</v>
      </c>
      <c r="Y19">
        <v>0</v>
      </c>
    </row>
    <row r="20" spans="1:25" ht="63" x14ac:dyDescent="0.25">
      <c r="A20">
        <v>16</v>
      </c>
      <c r="B20" s="2" t="s">
        <v>38</v>
      </c>
      <c r="O20" s="18">
        <v>250</v>
      </c>
      <c r="P20" s="24" t="s">
        <v>257</v>
      </c>
      <c r="Q20" s="20" t="s">
        <v>23</v>
      </c>
      <c r="S20" s="30"/>
      <c r="X20">
        <v>0</v>
      </c>
      <c r="Y20">
        <v>0</v>
      </c>
    </row>
    <row r="21" spans="1:25" ht="47.25" x14ac:dyDescent="0.25">
      <c r="A21">
        <v>17</v>
      </c>
      <c r="B21" s="4" t="s">
        <v>39</v>
      </c>
      <c r="D21" s="20"/>
      <c r="E21" s="20"/>
      <c r="F21" s="20"/>
      <c r="G21" s="20"/>
      <c r="H21" s="20"/>
      <c r="I21" s="20"/>
      <c r="L21" s="20"/>
      <c r="M21" s="20"/>
      <c r="N21" s="20"/>
      <c r="O21" s="21"/>
      <c r="P21" s="21"/>
      <c r="Q21" s="21"/>
      <c r="R21" s="20">
        <v>100</v>
      </c>
      <c r="S21" s="29">
        <v>45566</v>
      </c>
      <c r="T21" s="20" t="s">
        <v>23</v>
      </c>
      <c r="X21">
        <v>0</v>
      </c>
      <c r="Y21">
        <v>0</v>
      </c>
    </row>
    <row r="22" spans="1:25" ht="47.25" x14ac:dyDescent="0.25">
      <c r="A22">
        <v>18</v>
      </c>
      <c r="B22" s="4" t="s">
        <v>40</v>
      </c>
      <c r="D22" s="20"/>
      <c r="E22" s="20"/>
      <c r="F22" s="20"/>
      <c r="G22" s="36">
        <v>769</v>
      </c>
      <c r="H22" s="36" t="s">
        <v>41</v>
      </c>
      <c r="I22" s="36" t="s">
        <v>23</v>
      </c>
      <c r="L22" s="20"/>
      <c r="M22" s="20"/>
      <c r="N22" s="20"/>
      <c r="O22" s="21"/>
      <c r="P22" s="21"/>
      <c r="Q22" s="21"/>
      <c r="R22" s="20">
        <v>100</v>
      </c>
      <c r="S22" s="29">
        <v>45536</v>
      </c>
      <c r="T22" s="20" t="s">
        <v>23</v>
      </c>
      <c r="X22">
        <v>0</v>
      </c>
      <c r="Y22">
        <v>0</v>
      </c>
    </row>
    <row r="23" spans="1:25" ht="47.25" x14ac:dyDescent="0.25">
      <c r="A23">
        <v>19</v>
      </c>
      <c r="B23" s="4" t="s">
        <v>42</v>
      </c>
      <c r="D23" s="20"/>
      <c r="E23" s="20"/>
      <c r="F23" s="20"/>
      <c r="G23" s="38"/>
      <c r="H23" s="45"/>
      <c r="I23" s="37"/>
      <c r="L23" s="20"/>
      <c r="M23" s="20"/>
      <c r="N23" s="20"/>
      <c r="O23" s="21"/>
      <c r="P23" s="21"/>
      <c r="Q23" s="21"/>
      <c r="R23" s="20">
        <v>100</v>
      </c>
      <c r="S23" s="29">
        <v>45536</v>
      </c>
      <c r="T23" s="20" t="s">
        <v>23</v>
      </c>
      <c r="X23">
        <v>0</v>
      </c>
      <c r="Y23">
        <v>0</v>
      </c>
    </row>
    <row r="24" spans="1:25" ht="47.25" x14ac:dyDescent="0.25">
      <c r="A24">
        <v>20</v>
      </c>
      <c r="B24" s="3" t="s">
        <v>43</v>
      </c>
      <c r="D24" s="20"/>
      <c r="E24" s="20"/>
      <c r="F24" s="20"/>
      <c r="G24" s="20">
        <v>34.799999999999997</v>
      </c>
      <c r="H24" s="20" t="s">
        <v>44</v>
      </c>
      <c r="I24" s="37"/>
      <c r="L24" s="39" t="s">
        <v>45</v>
      </c>
      <c r="M24" s="39"/>
      <c r="N24" s="39"/>
      <c r="O24" s="39" t="s">
        <v>45</v>
      </c>
      <c r="P24" s="39"/>
      <c r="Q24" s="39"/>
      <c r="R24" s="20">
        <v>50</v>
      </c>
      <c r="S24" s="29">
        <v>45383</v>
      </c>
      <c r="T24" s="20" t="s">
        <v>23</v>
      </c>
      <c r="X24">
        <v>34.799999999999997</v>
      </c>
      <c r="Y24">
        <v>23.200000000000003</v>
      </c>
    </row>
    <row r="25" spans="1:25" ht="63" customHeight="1" x14ac:dyDescent="0.25">
      <c r="A25">
        <v>21</v>
      </c>
      <c r="B25" s="2" t="s">
        <v>46</v>
      </c>
      <c r="C25" s="18">
        <v>1</v>
      </c>
      <c r="D25" s="20">
        <v>103319.22222222222</v>
      </c>
      <c r="E25" s="20"/>
      <c r="F25" s="20"/>
      <c r="G25" s="20">
        <v>15</v>
      </c>
      <c r="H25" s="20" t="s">
        <v>41</v>
      </c>
      <c r="I25" s="38"/>
      <c r="L25" s="20">
        <v>15</v>
      </c>
      <c r="M25" s="20" t="s">
        <v>41</v>
      </c>
      <c r="N25" s="20" t="s">
        <v>23</v>
      </c>
      <c r="O25" s="39" t="s">
        <v>45</v>
      </c>
      <c r="P25" s="39"/>
      <c r="Q25" s="39"/>
      <c r="R25" s="39" t="s">
        <v>47</v>
      </c>
      <c r="S25" s="39"/>
      <c r="T25" s="39"/>
      <c r="X25">
        <v>15</v>
      </c>
      <c r="Y25">
        <v>10</v>
      </c>
    </row>
    <row r="26" spans="1:25" ht="50.25" customHeight="1" x14ac:dyDescent="0.25">
      <c r="A26">
        <v>22</v>
      </c>
      <c r="B26" s="2" t="s">
        <v>48</v>
      </c>
      <c r="D26" s="20"/>
      <c r="E26" s="20"/>
      <c r="F26" s="20"/>
      <c r="G26" s="20">
        <v>66</v>
      </c>
      <c r="H26" s="20" t="s">
        <v>41</v>
      </c>
      <c r="I26" s="20" t="s">
        <v>23</v>
      </c>
      <c r="L26" s="39" t="s">
        <v>45</v>
      </c>
      <c r="M26" s="39"/>
      <c r="N26" s="39"/>
      <c r="O26" s="39" t="s">
        <v>45</v>
      </c>
      <c r="P26" s="39"/>
      <c r="Q26" s="39"/>
      <c r="R26" s="39" t="s">
        <v>47</v>
      </c>
      <c r="S26" s="39"/>
      <c r="T26" s="39"/>
      <c r="X26">
        <v>66</v>
      </c>
      <c r="Y26">
        <v>44</v>
      </c>
    </row>
    <row r="27" spans="1:25" ht="47.25" x14ac:dyDescent="0.25">
      <c r="A27">
        <v>23</v>
      </c>
      <c r="B27" s="2" t="s">
        <v>49</v>
      </c>
      <c r="O27" s="18">
        <v>145</v>
      </c>
      <c r="P27" s="24" t="s">
        <v>245</v>
      </c>
      <c r="Q27" s="20" t="s">
        <v>23</v>
      </c>
      <c r="X27">
        <v>0</v>
      </c>
      <c r="Y27">
        <v>0</v>
      </c>
    </row>
    <row r="28" spans="1:25" ht="47.25" x14ac:dyDescent="0.25">
      <c r="A28">
        <v>24</v>
      </c>
      <c r="B28" s="2" t="s">
        <v>50</v>
      </c>
      <c r="O28" s="18">
        <v>145</v>
      </c>
      <c r="P28" s="24" t="s">
        <v>246</v>
      </c>
      <c r="Q28" s="20" t="s">
        <v>23</v>
      </c>
      <c r="X28">
        <v>0</v>
      </c>
      <c r="Y28">
        <v>0</v>
      </c>
    </row>
    <row r="29" spans="1:25" ht="47.25" x14ac:dyDescent="0.25">
      <c r="A29">
        <v>25</v>
      </c>
      <c r="B29" s="2" t="s">
        <v>51</v>
      </c>
      <c r="O29" s="18">
        <v>250</v>
      </c>
      <c r="P29" s="24" t="s">
        <v>244</v>
      </c>
      <c r="Q29" s="20" t="s">
        <v>23</v>
      </c>
      <c r="X29">
        <v>0</v>
      </c>
      <c r="Y29">
        <v>0</v>
      </c>
    </row>
    <row r="30" spans="1:25" ht="51.75" customHeight="1" x14ac:dyDescent="0.25">
      <c r="A30">
        <v>26</v>
      </c>
      <c r="B30" s="2" t="s">
        <v>52</v>
      </c>
      <c r="G30" s="18">
        <v>180</v>
      </c>
      <c r="H30" s="20" t="s">
        <v>53</v>
      </c>
      <c r="I30" s="20" t="s">
        <v>21</v>
      </c>
      <c r="L30" s="18">
        <v>250</v>
      </c>
      <c r="M30" s="20" t="s">
        <v>53</v>
      </c>
      <c r="N30" s="20" t="s">
        <v>21</v>
      </c>
      <c r="P30" s="25"/>
      <c r="X30">
        <v>180</v>
      </c>
      <c r="Y30">
        <v>120</v>
      </c>
    </row>
    <row r="31" spans="1:25" ht="51.75" customHeight="1" x14ac:dyDescent="0.25">
      <c r="A31">
        <v>27</v>
      </c>
      <c r="B31" s="2" t="s">
        <v>54</v>
      </c>
      <c r="D31" s="20">
        <v>103319.22222222222</v>
      </c>
      <c r="H31" s="20" t="s">
        <v>41</v>
      </c>
      <c r="I31" s="20" t="s">
        <v>23</v>
      </c>
      <c r="O31" s="18">
        <v>355</v>
      </c>
      <c r="P31" s="24" t="s">
        <v>244</v>
      </c>
      <c r="Q31" s="20" t="s">
        <v>23</v>
      </c>
      <c r="X31">
        <v>0</v>
      </c>
      <c r="Y31">
        <v>0</v>
      </c>
    </row>
    <row r="32" spans="1:25" ht="47.25" x14ac:dyDescent="0.25">
      <c r="A32">
        <v>28</v>
      </c>
      <c r="B32" s="3" t="s">
        <v>55</v>
      </c>
      <c r="D32" s="20"/>
      <c r="E32" s="20"/>
      <c r="F32" s="20"/>
      <c r="G32" s="20"/>
      <c r="H32" s="20"/>
      <c r="I32" s="20"/>
      <c r="L32" s="20"/>
      <c r="M32" s="20"/>
      <c r="N32" s="20"/>
      <c r="O32" s="20"/>
      <c r="P32" s="24"/>
      <c r="Q32" s="20"/>
      <c r="R32" s="20">
        <v>85</v>
      </c>
      <c r="S32" s="29">
        <v>45413</v>
      </c>
      <c r="T32" s="20" t="s">
        <v>23</v>
      </c>
      <c r="X32">
        <v>0</v>
      </c>
      <c r="Y32">
        <v>0</v>
      </c>
    </row>
    <row r="33" spans="1:25" ht="47.25" x14ac:dyDescent="0.25">
      <c r="A33">
        <v>29</v>
      </c>
      <c r="B33" s="3" t="s">
        <v>56</v>
      </c>
      <c r="D33" s="20"/>
      <c r="E33" s="20"/>
      <c r="F33" s="20"/>
      <c r="G33" s="20"/>
      <c r="H33" s="20"/>
      <c r="I33" s="20"/>
      <c r="L33" s="20"/>
      <c r="M33" s="20"/>
      <c r="N33" s="20"/>
      <c r="O33" s="20"/>
      <c r="P33" s="24"/>
      <c r="Q33" s="20"/>
      <c r="R33" s="6">
        <v>85</v>
      </c>
      <c r="S33" s="29">
        <v>45413</v>
      </c>
      <c r="T33" s="20" t="s">
        <v>23</v>
      </c>
      <c r="X33">
        <v>0</v>
      </c>
      <c r="Y33">
        <v>0</v>
      </c>
    </row>
    <row r="34" spans="1:25" ht="47.25" x14ac:dyDescent="0.25">
      <c r="A34">
        <v>30</v>
      </c>
      <c r="B34" s="3" t="s">
        <v>57</v>
      </c>
      <c r="D34" s="20"/>
      <c r="E34" s="20"/>
      <c r="F34" s="20"/>
      <c r="G34" s="20"/>
      <c r="H34" s="20"/>
      <c r="I34" s="20"/>
      <c r="L34" s="20"/>
      <c r="M34" s="20"/>
      <c r="N34" s="20"/>
      <c r="O34" s="20"/>
      <c r="P34" s="24"/>
      <c r="Q34" s="20"/>
      <c r="R34" s="20">
        <v>75</v>
      </c>
      <c r="S34" s="29">
        <v>45444</v>
      </c>
      <c r="T34" s="20" t="s">
        <v>23</v>
      </c>
      <c r="X34">
        <v>0</v>
      </c>
      <c r="Y34">
        <v>0</v>
      </c>
    </row>
    <row r="35" spans="1:25" ht="47.25" x14ac:dyDescent="0.25">
      <c r="A35">
        <v>31</v>
      </c>
      <c r="B35" s="3" t="s">
        <v>58</v>
      </c>
      <c r="D35" s="20"/>
      <c r="E35" s="20"/>
      <c r="F35" s="20"/>
      <c r="G35" s="20"/>
      <c r="H35" s="20"/>
      <c r="I35" s="20"/>
      <c r="L35" s="20"/>
      <c r="M35" s="20"/>
      <c r="N35" s="20"/>
      <c r="O35" s="20"/>
      <c r="P35" s="24"/>
      <c r="Q35" s="20"/>
      <c r="R35" s="20">
        <v>75</v>
      </c>
      <c r="S35" s="29">
        <v>45444</v>
      </c>
      <c r="T35" s="20" t="s">
        <v>23</v>
      </c>
      <c r="X35">
        <v>0</v>
      </c>
      <c r="Y35">
        <v>0</v>
      </c>
    </row>
    <row r="36" spans="1:25" ht="47.25" x14ac:dyDescent="0.25">
      <c r="A36">
        <v>32</v>
      </c>
      <c r="B36" s="2" t="s">
        <v>59</v>
      </c>
      <c r="O36" s="18">
        <v>355</v>
      </c>
      <c r="P36" s="24" t="s">
        <v>266</v>
      </c>
      <c r="Q36" s="20" t="s">
        <v>21</v>
      </c>
      <c r="S36" s="30"/>
      <c r="X36">
        <v>0</v>
      </c>
      <c r="Y36">
        <v>0</v>
      </c>
    </row>
    <row r="37" spans="1:25" ht="63" x14ac:dyDescent="0.25">
      <c r="A37">
        <v>33</v>
      </c>
      <c r="B37" s="2" t="s">
        <v>60</v>
      </c>
      <c r="O37" s="18">
        <v>455</v>
      </c>
      <c r="P37" s="24" t="s">
        <v>265</v>
      </c>
      <c r="Q37" s="20" t="s">
        <v>21</v>
      </c>
      <c r="S37" s="30"/>
      <c r="X37">
        <v>0</v>
      </c>
      <c r="Y37">
        <v>0</v>
      </c>
    </row>
    <row r="38" spans="1:25" ht="47.25" x14ac:dyDescent="0.25">
      <c r="A38">
        <v>34</v>
      </c>
      <c r="B38" s="7" t="s">
        <v>61</v>
      </c>
      <c r="D38" s="20"/>
      <c r="E38" s="20"/>
      <c r="F38" s="20"/>
      <c r="G38" s="20"/>
      <c r="H38" s="20"/>
      <c r="I38" s="20"/>
      <c r="L38" s="20"/>
      <c r="M38" s="20"/>
      <c r="N38" s="20"/>
      <c r="O38" s="21"/>
      <c r="P38" s="26"/>
      <c r="Q38" s="21"/>
      <c r="R38" s="6">
        <v>23</v>
      </c>
      <c r="S38" s="29">
        <v>45444</v>
      </c>
      <c r="T38" s="20" t="s">
        <v>21</v>
      </c>
      <c r="X38">
        <v>0</v>
      </c>
      <c r="Y38">
        <v>0</v>
      </c>
    </row>
    <row r="39" spans="1:25" ht="47.25" x14ac:dyDescent="0.25">
      <c r="A39">
        <v>35</v>
      </c>
      <c r="B39" s="3" t="s">
        <v>62</v>
      </c>
      <c r="D39" s="20"/>
      <c r="E39" s="20"/>
      <c r="F39" s="20"/>
      <c r="G39" s="20"/>
      <c r="H39" s="20"/>
      <c r="I39" s="20"/>
      <c r="L39" s="20"/>
      <c r="M39" s="20"/>
      <c r="N39" s="20"/>
      <c r="O39" s="20">
        <v>300</v>
      </c>
      <c r="P39" s="24" t="s">
        <v>244</v>
      </c>
      <c r="Q39" s="20" t="s">
        <v>23</v>
      </c>
      <c r="R39" s="6"/>
      <c r="S39" s="31"/>
      <c r="T39" s="6"/>
      <c r="X39">
        <v>0</v>
      </c>
      <c r="Y39">
        <v>0</v>
      </c>
    </row>
    <row r="40" spans="1:25" ht="47.25" x14ac:dyDescent="0.25">
      <c r="A40">
        <v>36</v>
      </c>
      <c r="B40" s="4" t="s">
        <v>63</v>
      </c>
      <c r="D40" s="20"/>
      <c r="E40" s="20"/>
      <c r="F40" s="20"/>
      <c r="G40" s="20"/>
      <c r="H40" s="20"/>
      <c r="I40" s="20"/>
      <c r="L40" s="20"/>
      <c r="M40" s="20"/>
      <c r="N40" s="20"/>
      <c r="O40" s="21"/>
      <c r="P40" s="26"/>
      <c r="Q40" s="21"/>
      <c r="R40" s="20">
        <v>60</v>
      </c>
      <c r="S40" s="29">
        <v>45505</v>
      </c>
      <c r="T40" s="20" t="s">
        <v>23</v>
      </c>
      <c r="X40">
        <v>0</v>
      </c>
      <c r="Y40">
        <v>0</v>
      </c>
    </row>
    <row r="41" spans="1:25" ht="47.25" x14ac:dyDescent="0.25">
      <c r="A41">
        <v>37</v>
      </c>
      <c r="B41" s="3" t="s">
        <v>64</v>
      </c>
      <c r="D41" s="20"/>
      <c r="E41" s="20"/>
      <c r="F41" s="20"/>
      <c r="G41" s="20"/>
      <c r="H41" s="20"/>
      <c r="I41" s="20"/>
      <c r="L41" s="20"/>
      <c r="M41" s="20"/>
      <c r="N41" s="20"/>
      <c r="O41" s="20"/>
      <c r="P41" s="24"/>
      <c r="Q41" s="20"/>
      <c r="R41" s="20">
        <v>60</v>
      </c>
      <c r="S41" s="29">
        <v>45566</v>
      </c>
      <c r="T41" s="20" t="s">
        <v>23</v>
      </c>
      <c r="X41">
        <v>0</v>
      </c>
      <c r="Y41">
        <v>0</v>
      </c>
    </row>
    <row r="42" spans="1:25" ht="47.25" x14ac:dyDescent="0.25">
      <c r="A42">
        <v>38</v>
      </c>
      <c r="B42" s="5" t="s">
        <v>65</v>
      </c>
      <c r="D42" s="20"/>
      <c r="E42" s="20"/>
      <c r="F42" s="20"/>
      <c r="G42" s="20"/>
      <c r="H42" s="20"/>
      <c r="I42" s="20"/>
      <c r="L42" s="20"/>
      <c r="M42" s="20"/>
      <c r="N42" s="20"/>
      <c r="O42" s="20">
        <v>300</v>
      </c>
      <c r="P42" s="24" t="s">
        <v>242</v>
      </c>
      <c r="Q42" s="20" t="s">
        <v>23</v>
      </c>
      <c r="R42" s="20"/>
      <c r="S42" s="32"/>
      <c r="T42" s="20"/>
      <c r="X42">
        <v>0</v>
      </c>
      <c r="Y42">
        <v>0</v>
      </c>
    </row>
    <row r="43" spans="1:25" ht="47.25" x14ac:dyDescent="0.25">
      <c r="A43">
        <v>39</v>
      </c>
      <c r="B43" s="3" t="s">
        <v>66</v>
      </c>
      <c r="D43" s="20"/>
      <c r="E43" s="20"/>
      <c r="F43" s="20"/>
      <c r="G43" s="20"/>
      <c r="H43" s="20"/>
      <c r="I43" s="20"/>
      <c r="L43" s="20"/>
      <c r="M43" s="20"/>
      <c r="N43" s="20"/>
      <c r="O43" s="20">
        <v>300</v>
      </c>
      <c r="P43" s="24" t="s">
        <v>243</v>
      </c>
      <c r="Q43" s="20" t="s">
        <v>23</v>
      </c>
      <c r="R43" s="6"/>
      <c r="S43" s="6"/>
      <c r="T43" s="6"/>
      <c r="X43">
        <v>0</v>
      </c>
      <c r="Y43">
        <v>0</v>
      </c>
    </row>
    <row r="44" spans="1:25" ht="47.25" x14ac:dyDescent="0.25">
      <c r="A44">
        <v>40</v>
      </c>
      <c r="B44" s="3" t="s">
        <v>67</v>
      </c>
      <c r="D44" s="20"/>
      <c r="E44" s="20"/>
      <c r="F44" s="20"/>
      <c r="G44" s="20"/>
      <c r="H44" s="20"/>
      <c r="I44" s="20"/>
      <c r="L44" s="20"/>
      <c r="M44" s="20"/>
      <c r="N44" s="20"/>
      <c r="O44" s="20"/>
      <c r="P44" s="24"/>
      <c r="Q44" s="20"/>
      <c r="R44" s="20">
        <v>50</v>
      </c>
      <c r="S44" s="29">
        <v>45566</v>
      </c>
      <c r="T44" s="20" t="s">
        <v>23</v>
      </c>
      <c r="X44">
        <v>0</v>
      </c>
      <c r="Y44">
        <v>0</v>
      </c>
    </row>
    <row r="45" spans="1:25" ht="47.25" x14ac:dyDescent="0.25">
      <c r="A45">
        <v>41</v>
      </c>
      <c r="B45" s="3" t="s">
        <v>68</v>
      </c>
      <c r="D45" s="20"/>
      <c r="E45" s="20"/>
      <c r="F45" s="20"/>
      <c r="G45" s="20"/>
      <c r="H45" s="20"/>
      <c r="I45" s="20"/>
      <c r="L45" s="20"/>
      <c r="M45" s="20"/>
      <c r="N45" s="20"/>
      <c r="O45" s="21"/>
      <c r="P45" s="26"/>
      <c r="Q45" s="21"/>
      <c r="R45" s="20">
        <v>70</v>
      </c>
      <c r="S45" s="29">
        <v>45474</v>
      </c>
      <c r="T45" s="20" t="s">
        <v>23</v>
      </c>
      <c r="X45">
        <v>0</v>
      </c>
      <c r="Y45">
        <v>0</v>
      </c>
    </row>
    <row r="46" spans="1:25" ht="47.25" x14ac:dyDescent="0.25">
      <c r="A46">
        <v>42</v>
      </c>
      <c r="B46" s="3" t="s">
        <v>69</v>
      </c>
      <c r="D46" s="20"/>
      <c r="E46" s="20"/>
      <c r="F46" s="20"/>
      <c r="G46" s="20"/>
      <c r="H46" s="20"/>
      <c r="I46" s="20"/>
      <c r="L46" s="20"/>
      <c r="M46" s="20"/>
      <c r="N46" s="20"/>
      <c r="O46" s="18">
        <v>400</v>
      </c>
      <c r="P46" s="24" t="s">
        <v>246</v>
      </c>
      <c r="Q46" s="20" t="s">
        <v>23</v>
      </c>
      <c r="R46" s="20">
        <v>50</v>
      </c>
      <c r="S46" s="29">
        <v>45474</v>
      </c>
      <c r="T46" s="20" t="s">
        <v>23</v>
      </c>
      <c r="X46">
        <v>0</v>
      </c>
      <c r="Y46">
        <v>0</v>
      </c>
    </row>
    <row r="47" spans="1:25" ht="47.25" x14ac:dyDescent="0.25">
      <c r="A47">
        <v>43</v>
      </c>
      <c r="B47" s="4" t="s">
        <v>70</v>
      </c>
      <c r="D47" s="20"/>
      <c r="E47" s="20"/>
      <c r="F47" s="20"/>
      <c r="G47" s="20"/>
      <c r="H47" s="20"/>
      <c r="I47" s="20"/>
      <c r="L47" s="20"/>
      <c r="M47" s="20"/>
      <c r="N47" s="20"/>
      <c r="O47" s="21"/>
      <c r="P47" s="26"/>
      <c r="Q47" s="21"/>
      <c r="R47" s="20">
        <v>9</v>
      </c>
      <c r="S47" s="29">
        <v>45383</v>
      </c>
      <c r="T47" s="20" t="s">
        <v>21</v>
      </c>
      <c r="X47">
        <v>0</v>
      </c>
      <c r="Y47">
        <v>0</v>
      </c>
    </row>
    <row r="48" spans="1:25" ht="47.25" x14ac:dyDescent="0.25">
      <c r="A48">
        <v>44</v>
      </c>
      <c r="B48" s="4" t="s">
        <v>71</v>
      </c>
      <c r="D48" s="20"/>
      <c r="E48" s="20"/>
      <c r="F48" s="20"/>
      <c r="G48" s="18">
        <v>210</v>
      </c>
      <c r="H48" s="20" t="s">
        <v>72</v>
      </c>
      <c r="I48" s="20" t="s">
        <v>21</v>
      </c>
      <c r="L48" s="20"/>
      <c r="M48" s="20"/>
      <c r="N48" s="20"/>
      <c r="O48" s="21"/>
      <c r="P48" s="21"/>
      <c r="Q48" s="21"/>
      <c r="R48" s="20">
        <v>12</v>
      </c>
      <c r="S48" s="29">
        <v>45383</v>
      </c>
      <c r="T48" s="20" t="s">
        <v>21</v>
      </c>
      <c r="X48">
        <v>210</v>
      </c>
      <c r="Y48">
        <v>140</v>
      </c>
    </row>
    <row r="49" spans="1:25" ht="47.25" x14ac:dyDescent="0.25">
      <c r="A49">
        <v>45</v>
      </c>
      <c r="B49" s="2" t="s">
        <v>73</v>
      </c>
      <c r="E49" s="49"/>
      <c r="F49" s="49"/>
      <c r="O49" s="25">
        <v>200</v>
      </c>
      <c r="P49" s="24" t="s">
        <v>254</v>
      </c>
      <c r="Q49" s="24" t="s">
        <v>23</v>
      </c>
      <c r="S49" s="30"/>
      <c r="X49">
        <v>0</v>
      </c>
      <c r="Y49">
        <v>0</v>
      </c>
    </row>
    <row r="50" spans="1:25" ht="47.25" x14ac:dyDescent="0.25">
      <c r="A50">
        <v>46</v>
      </c>
      <c r="B50" s="3" t="s">
        <v>74</v>
      </c>
      <c r="D50" s="20"/>
      <c r="E50" s="49"/>
      <c r="F50" s="49"/>
      <c r="G50" s="20"/>
      <c r="H50" s="20"/>
      <c r="I50" s="20"/>
      <c r="L50" s="20"/>
      <c r="M50" s="20"/>
      <c r="N50" s="20"/>
      <c r="O50" s="25">
        <v>85</v>
      </c>
      <c r="P50" s="24" t="s">
        <v>255</v>
      </c>
      <c r="Q50" s="24" t="s">
        <v>23</v>
      </c>
      <c r="R50" s="20">
        <v>75</v>
      </c>
      <c r="S50" s="29">
        <v>45413</v>
      </c>
      <c r="T50" s="20" t="s">
        <v>23</v>
      </c>
      <c r="X50">
        <v>0</v>
      </c>
      <c r="Y50">
        <v>0</v>
      </c>
    </row>
    <row r="51" spans="1:25" ht="47.25" x14ac:dyDescent="0.25">
      <c r="A51">
        <v>47</v>
      </c>
      <c r="B51" s="3" t="s">
        <v>75</v>
      </c>
      <c r="D51" s="20"/>
      <c r="E51" s="49"/>
      <c r="F51" s="49"/>
      <c r="G51" s="20"/>
      <c r="H51" s="20"/>
      <c r="I51" s="20"/>
      <c r="L51" s="20"/>
      <c r="M51" s="20"/>
      <c r="N51" s="20"/>
      <c r="O51" s="24"/>
      <c r="P51" s="24"/>
      <c r="Q51" s="24"/>
      <c r="R51" s="20">
        <v>75</v>
      </c>
      <c r="S51" s="29">
        <v>45536</v>
      </c>
      <c r="T51" s="20" t="s">
        <v>23</v>
      </c>
      <c r="X51">
        <v>0</v>
      </c>
      <c r="Y51">
        <v>0</v>
      </c>
    </row>
    <row r="52" spans="1:25" ht="47.25" x14ac:dyDescent="0.25">
      <c r="A52">
        <v>48</v>
      </c>
      <c r="B52" s="2" t="s">
        <v>76</v>
      </c>
      <c r="E52" s="49"/>
      <c r="F52" s="49"/>
      <c r="O52" s="25">
        <v>20</v>
      </c>
      <c r="P52" s="24" t="s">
        <v>256</v>
      </c>
      <c r="Q52" s="24" t="s">
        <v>23</v>
      </c>
      <c r="S52" s="30"/>
      <c r="X52">
        <v>0</v>
      </c>
      <c r="Y52">
        <v>0</v>
      </c>
    </row>
    <row r="53" spans="1:25" ht="63" x14ac:dyDescent="0.25">
      <c r="A53">
        <v>49</v>
      </c>
      <c r="B53" s="2" t="s">
        <v>77</v>
      </c>
      <c r="E53" s="49"/>
      <c r="F53" s="49"/>
      <c r="G53" s="18">
        <v>321.60000000000002</v>
      </c>
      <c r="H53" s="20" t="s">
        <v>72</v>
      </c>
      <c r="I53" s="20" t="s">
        <v>23</v>
      </c>
      <c r="L53" s="18">
        <v>286</v>
      </c>
      <c r="M53" s="20" t="s">
        <v>72</v>
      </c>
      <c r="N53" s="20" t="s">
        <v>23</v>
      </c>
      <c r="O53" s="25"/>
      <c r="P53" s="25"/>
      <c r="Q53" s="25"/>
      <c r="S53" s="30"/>
      <c r="X53">
        <v>321.59999999999997</v>
      </c>
      <c r="Y53">
        <v>214.4</v>
      </c>
    </row>
    <row r="54" spans="1:25" ht="47.25" x14ac:dyDescent="0.25">
      <c r="A54">
        <v>50</v>
      </c>
      <c r="B54" s="8" t="s">
        <v>78</v>
      </c>
      <c r="D54" s="20"/>
      <c r="E54" s="49"/>
      <c r="F54" s="49"/>
      <c r="G54" s="20"/>
      <c r="H54" s="20"/>
      <c r="I54" s="20"/>
      <c r="L54" s="20"/>
      <c r="M54" s="20"/>
      <c r="N54" s="20"/>
      <c r="O54" s="24"/>
      <c r="P54" s="24"/>
      <c r="Q54" s="24"/>
      <c r="R54" s="6">
        <v>75</v>
      </c>
      <c r="S54" s="29">
        <v>45566</v>
      </c>
      <c r="T54" s="20" t="s">
        <v>23</v>
      </c>
      <c r="X54">
        <v>0</v>
      </c>
      <c r="Y54">
        <v>0</v>
      </c>
    </row>
    <row r="55" spans="1:25" ht="21.75" customHeight="1" x14ac:dyDescent="0.25">
      <c r="A55">
        <v>51</v>
      </c>
      <c r="B55" s="8" t="s">
        <v>79</v>
      </c>
      <c r="E55" s="49"/>
      <c r="F55" s="49"/>
      <c r="G55" s="35">
        <v>945.6</v>
      </c>
      <c r="H55" s="36" t="s">
        <v>41</v>
      </c>
      <c r="I55" s="36" t="s">
        <v>23</v>
      </c>
      <c r="J55" s="35"/>
      <c r="K55" s="35"/>
      <c r="O55" s="25"/>
      <c r="P55" s="25"/>
      <c r="Q55" s="25"/>
      <c r="S55" s="30"/>
      <c r="X55">
        <v>945.59999999999991</v>
      </c>
      <c r="Y55">
        <v>630.40000000000009</v>
      </c>
    </row>
    <row r="56" spans="1:25" x14ac:dyDescent="0.25">
      <c r="A56">
        <v>52</v>
      </c>
      <c r="B56" s="8" t="s">
        <v>80</v>
      </c>
      <c r="E56" s="49"/>
      <c r="F56" s="49"/>
      <c r="G56" s="35"/>
      <c r="H56" s="37"/>
      <c r="I56" s="37"/>
      <c r="J56" s="35"/>
      <c r="K56" s="35"/>
      <c r="O56" s="25"/>
      <c r="P56" s="25"/>
      <c r="Q56" s="25"/>
      <c r="S56" s="30"/>
      <c r="X56">
        <v>0</v>
      </c>
      <c r="Y56">
        <v>0</v>
      </c>
    </row>
    <row r="57" spans="1:25" ht="47.25" x14ac:dyDescent="0.25">
      <c r="A57">
        <v>53</v>
      </c>
      <c r="B57" s="8" t="s">
        <v>240</v>
      </c>
      <c r="D57" s="20"/>
      <c r="E57" s="49"/>
      <c r="F57" s="49"/>
      <c r="G57" s="35"/>
      <c r="H57" s="38"/>
      <c r="I57" s="38"/>
      <c r="J57" s="35"/>
      <c r="K57" s="35"/>
      <c r="L57" s="20"/>
      <c r="M57" s="20"/>
      <c r="N57" s="20"/>
      <c r="O57" s="24"/>
      <c r="P57" s="24"/>
      <c r="Q57" s="24"/>
      <c r="R57" s="6">
        <v>75</v>
      </c>
      <c r="S57" s="29">
        <v>45413</v>
      </c>
      <c r="T57" s="20" t="s">
        <v>23</v>
      </c>
      <c r="X57">
        <v>0</v>
      </c>
      <c r="Y57">
        <v>0</v>
      </c>
    </row>
    <row r="58" spans="1:25" ht="47.25" x14ac:dyDescent="0.25">
      <c r="A58">
        <v>54</v>
      </c>
      <c r="B58" s="4" t="s">
        <v>81</v>
      </c>
      <c r="D58" s="39">
        <v>103319.22222222222</v>
      </c>
      <c r="E58" s="49"/>
      <c r="F58" s="49"/>
      <c r="G58" s="35">
        <v>2524</v>
      </c>
      <c r="H58" s="36" t="s">
        <v>41</v>
      </c>
      <c r="I58" s="20" t="s">
        <v>23</v>
      </c>
      <c r="J58" s="35"/>
      <c r="K58" s="35"/>
      <c r="L58" s="35">
        <v>180</v>
      </c>
      <c r="M58" s="36" t="s">
        <v>41</v>
      </c>
      <c r="O58" s="25">
        <v>80</v>
      </c>
      <c r="P58" s="24" t="s">
        <v>250</v>
      </c>
      <c r="Q58" s="24" t="s">
        <v>23</v>
      </c>
      <c r="R58" s="20">
        <v>75</v>
      </c>
      <c r="S58" s="29">
        <v>45474</v>
      </c>
      <c r="T58" s="20" t="s">
        <v>23</v>
      </c>
      <c r="X58">
        <v>2624.4</v>
      </c>
      <c r="Y58">
        <v>1749.6000000000001</v>
      </c>
    </row>
    <row r="59" spans="1:25" ht="47.25" x14ac:dyDescent="0.25">
      <c r="A59">
        <v>55</v>
      </c>
      <c r="B59" s="4" t="s">
        <v>82</v>
      </c>
      <c r="D59" s="39"/>
      <c r="E59" s="49"/>
      <c r="F59" s="49"/>
      <c r="G59" s="35"/>
      <c r="H59" s="37"/>
      <c r="I59" s="20" t="s">
        <v>23</v>
      </c>
      <c r="J59" s="35"/>
      <c r="K59" s="35"/>
      <c r="L59" s="35"/>
      <c r="M59" s="38"/>
      <c r="O59" s="46" t="s">
        <v>45</v>
      </c>
      <c r="P59" s="46"/>
      <c r="Q59" s="46"/>
      <c r="R59" s="20">
        <v>75</v>
      </c>
      <c r="S59" s="29">
        <v>45352</v>
      </c>
      <c r="T59" s="20" t="s">
        <v>23</v>
      </c>
      <c r="X59">
        <v>0</v>
      </c>
      <c r="Y59">
        <v>0</v>
      </c>
    </row>
    <row r="60" spans="1:25" ht="47.25" x14ac:dyDescent="0.25">
      <c r="A60">
        <v>56</v>
      </c>
      <c r="B60" s="4" t="s">
        <v>83</v>
      </c>
      <c r="D60" s="20"/>
      <c r="E60" s="49"/>
      <c r="F60" s="49"/>
      <c r="G60" s="35"/>
      <c r="H60" s="47"/>
      <c r="I60" s="36" t="s">
        <v>23</v>
      </c>
      <c r="J60" s="35"/>
      <c r="K60" s="35"/>
      <c r="L60" s="20"/>
      <c r="M60" s="20"/>
      <c r="N60" s="20"/>
      <c r="O60" s="26"/>
      <c r="P60" s="26"/>
      <c r="Q60" s="26"/>
      <c r="R60" s="20">
        <v>75</v>
      </c>
      <c r="S60" s="29">
        <v>45383</v>
      </c>
      <c r="T60" s="20" t="s">
        <v>23</v>
      </c>
      <c r="X60">
        <v>0</v>
      </c>
      <c r="Y60">
        <v>0</v>
      </c>
    </row>
    <row r="61" spans="1:25" x14ac:dyDescent="0.25">
      <c r="A61">
        <v>57</v>
      </c>
      <c r="B61" s="4" t="s">
        <v>84</v>
      </c>
      <c r="D61" s="20"/>
      <c r="E61" s="49"/>
      <c r="F61" s="49"/>
      <c r="G61" s="35"/>
      <c r="H61" s="47"/>
      <c r="I61" s="47"/>
      <c r="J61" s="35"/>
      <c r="K61" s="35"/>
      <c r="L61" s="20"/>
      <c r="M61" s="20"/>
      <c r="N61" s="20"/>
      <c r="O61" s="26"/>
      <c r="P61" s="26"/>
      <c r="Q61" s="26"/>
      <c r="R61" s="20"/>
      <c r="S61" s="20"/>
      <c r="T61" s="20"/>
      <c r="X61">
        <v>0</v>
      </c>
      <c r="Y61">
        <v>0</v>
      </c>
    </row>
    <row r="62" spans="1:25" x14ac:dyDescent="0.25">
      <c r="A62">
        <v>58</v>
      </c>
      <c r="B62" s="4" t="s">
        <v>85</v>
      </c>
      <c r="D62" s="20"/>
      <c r="E62" s="49"/>
      <c r="F62" s="49"/>
      <c r="G62" s="35"/>
      <c r="H62" s="48"/>
      <c r="I62" s="48"/>
      <c r="J62" s="35"/>
      <c r="K62" s="35"/>
      <c r="L62" s="20"/>
      <c r="M62" s="20"/>
      <c r="N62" s="20"/>
      <c r="O62" s="26"/>
      <c r="P62" s="26"/>
      <c r="Q62" s="26"/>
      <c r="R62" s="20"/>
      <c r="S62" s="20"/>
      <c r="T62" s="20"/>
      <c r="X62">
        <v>0</v>
      </c>
      <c r="Y62">
        <v>0</v>
      </c>
    </row>
    <row r="63" spans="1:25" ht="47.25" x14ac:dyDescent="0.25">
      <c r="A63">
        <v>59</v>
      </c>
      <c r="B63" s="8" t="s">
        <v>86</v>
      </c>
      <c r="D63" s="20"/>
      <c r="E63" s="49"/>
      <c r="F63" s="49"/>
      <c r="G63" s="20"/>
      <c r="H63" s="20"/>
      <c r="I63" s="20"/>
      <c r="L63" s="20"/>
      <c r="M63" s="20"/>
      <c r="N63" s="20"/>
      <c r="O63" s="24"/>
      <c r="P63" s="24"/>
      <c r="Q63" s="24"/>
      <c r="R63" s="6">
        <v>75</v>
      </c>
      <c r="S63" s="29">
        <v>45383</v>
      </c>
      <c r="T63" s="20" t="s">
        <v>23</v>
      </c>
      <c r="X63">
        <v>0</v>
      </c>
      <c r="Y63">
        <v>0</v>
      </c>
    </row>
    <row r="64" spans="1:25" ht="47.25" x14ac:dyDescent="0.25">
      <c r="A64">
        <v>60</v>
      </c>
      <c r="B64" s="2" t="s">
        <v>87</v>
      </c>
      <c r="E64" s="49"/>
      <c r="F64" s="49"/>
      <c r="O64" s="25">
        <v>42</v>
      </c>
      <c r="P64" s="24" t="s">
        <v>245</v>
      </c>
      <c r="Q64" s="24" t="s">
        <v>23</v>
      </c>
      <c r="X64">
        <v>0</v>
      </c>
      <c r="Y64">
        <v>0</v>
      </c>
    </row>
    <row r="65" spans="1:25" ht="47.25" x14ac:dyDescent="0.25">
      <c r="A65">
        <v>61</v>
      </c>
      <c r="B65" s="3" t="s">
        <v>88</v>
      </c>
      <c r="D65" s="20"/>
      <c r="E65" s="50"/>
      <c r="F65" s="50"/>
      <c r="G65" s="20"/>
      <c r="H65" s="20"/>
      <c r="I65" s="20"/>
      <c r="L65" s="20"/>
      <c r="M65" s="20"/>
      <c r="N65" s="20"/>
      <c r="O65" s="24"/>
      <c r="P65" s="24"/>
      <c r="Q65" s="24"/>
      <c r="R65" s="20">
        <v>75</v>
      </c>
      <c r="S65" s="29">
        <v>45505</v>
      </c>
      <c r="T65" s="20" t="s">
        <v>23</v>
      </c>
      <c r="X65">
        <v>0</v>
      </c>
      <c r="Y65">
        <v>0</v>
      </c>
    </row>
    <row r="66" spans="1:25" ht="47.25" x14ac:dyDescent="0.25">
      <c r="A66">
        <v>62</v>
      </c>
      <c r="B66" s="3" t="s">
        <v>89</v>
      </c>
      <c r="D66" s="20"/>
      <c r="E66" s="20"/>
      <c r="F66" s="20"/>
      <c r="G66" s="20"/>
      <c r="H66" s="20"/>
      <c r="I66" s="20"/>
      <c r="L66" s="20"/>
      <c r="M66" s="20"/>
      <c r="N66" s="20"/>
      <c r="O66" s="25">
        <v>80</v>
      </c>
      <c r="P66" s="24" t="s">
        <v>253</v>
      </c>
      <c r="Q66" s="24" t="s">
        <v>23</v>
      </c>
      <c r="R66" s="20">
        <v>75</v>
      </c>
      <c r="S66" s="29">
        <v>45505</v>
      </c>
      <c r="T66" s="20" t="s">
        <v>23</v>
      </c>
      <c r="X66">
        <v>0</v>
      </c>
      <c r="Y66">
        <v>0</v>
      </c>
    </row>
    <row r="67" spans="1:25" ht="47.25" x14ac:dyDescent="0.25">
      <c r="A67">
        <v>63</v>
      </c>
      <c r="B67" s="4" t="s">
        <v>90</v>
      </c>
      <c r="D67" s="20"/>
      <c r="E67" s="20"/>
      <c r="F67" s="20"/>
      <c r="G67" s="20"/>
      <c r="H67" s="20"/>
      <c r="I67" s="20"/>
      <c r="L67" s="20"/>
      <c r="M67" s="20"/>
      <c r="N67" s="20"/>
      <c r="O67" s="26"/>
      <c r="P67" s="26"/>
      <c r="Q67" s="26"/>
      <c r="R67" s="20">
        <v>99</v>
      </c>
      <c r="S67" s="29">
        <v>45413</v>
      </c>
      <c r="T67" s="20" t="s">
        <v>21</v>
      </c>
      <c r="X67">
        <v>0</v>
      </c>
      <c r="Y67">
        <v>0</v>
      </c>
    </row>
    <row r="68" spans="1:25" ht="47.25" x14ac:dyDescent="0.25">
      <c r="A68">
        <v>64</v>
      </c>
      <c r="B68" s="4" t="s">
        <v>91</v>
      </c>
      <c r="D68" s="20"/>
      <c r="E68" s="20"/>
      <c r="F68" s="20"/>
      <c r="G68" s="20"/>
      <c r="H68" s="20"/>
      <c r="I68" s="20"/>
      <c r="L68" s="20"/>
      <c r="M68" s="20"/>
      <c r="N68" s="20"/>
      <c r="O68" s="26"/>
      <c r="P68" s="26"/>
      <c r="Q68" s="26"/>
      <c r="R68" s="20">
        <v>9</v>
      </c>
      <c r="S68" s="29">
        <v>45413</v>
      </c>
      <c r="T68" s="20" t="s">
        <v>21</v>
      </c>
      <c r="X68">
        <v>0</v>
      </c>
      <c r="Y68">
        <v>0</v>
      </c>
    </row>
    <row r="69" spans="1:25" ht="63" x14ac:dyDescent="0.25">
      <c r="A69">
        <v>65</v>
      </c>
      <c r="B69" s="9" t="s">
        <v>92</v>
      </c>
      <c r="G69" s="19">
        <v>570</v>
      </c>
      <c r="H69" s="10" t="s">
        <v>26</v>
      </c>
      <c r="I69" s="20" t="s">
        <v>23</v>
      </c>
      <c r="L69" s="19">
        <v>177</v>
      </c>
      <c r="M69" s="10" t="s">
        <v>26</v>
      </c>
      <c r="N69" s="20" t="s">
        <v>23</v>
      </c>
      <c r="O69" s="25"/>
      <c r="P69" s="25"/>
      <c r="Q69" s="25"/>
      <c r="S69" s="30"/>
      <c r="X69">
        <v>570</v>
      </c>
      <c r="Y69">
        <v>380</v>
      </c>
    </row>
    <row r="70" spans="1:25" ht="47.25" x14ac:dyDescent="0.25">
      <c r="A70">
        <v>66</v>
      </c>
      <c r="B70" s="1" t="s">
        <v>93</v>
      </c>
      <c r="G70" s="18">
        <v>270</v>
      </c>
      <c r="H70" s="20" t="s">
        <v>44</v>
      </c>
      <c r="I70" s="20" t="s">
        <v>21</v>
      </c>
      <c r="L70" s="18">
        <v>160</v>
      </c>
      <c r="M70" s="20" t="s">
        <v>44</v>
      </c>
      <c r="N70" s="20" t="s">
        <v>21</v>
      </c>
      <c r="O70" s="25"/>
      <c r="P70" s="25"/>
      <c r="Q70" s="25"/>
      <c r="S70" s="30"/>
      <c r="X70">
        <v>270</v>
      </c>
      <c r="Y70">
        <v>180</v>
      </c>
    </row>
    <row r="71" spans="1:25" ht="47.25" x14ac:dyDescent="0.25">
      <c r="A71">
        <v>67</v>
      </c>
      <c r="B71" s="2" t="s">
        <v>94</v>
      </c>
      <c r="L71" s="18">
        <v>1274</v>
      </c>
      <c r="M71" s="20" t="s">
        <v>44</v>
      </c>
      <c r="N71" s="20" t="s">
        <v>21</v>
      </c>
      <c r="O71" s="25"/>
      <c r="P71" s="25"/>
      <c r="Q71" s="25"/>
      <c r="S71" s="30"/>
      <c r="X71">
        <v>0</v>
      </c>
      <c r="Y71">
        <v>0</v>
      </c>
    </row>
    <row r="72" spans="1:25" ht="47.25" x14ac:dyDescent="0.25">
      <c r="A72">
        <v>68</v>
      </c>
      <c r="B72" s="4" t="s">
        <v>95</v>
      </c>
      <c r="D72" s="20"/>
      <c r="E72" s="20"/>
      <c r="F72" s="20"/>
      <c r="G72" s="20"/>
      <c r="H72" s="20"/>
      <c r="I72" s="20"/>
      <c r="L72" s="20"/>
      <c r="M72" s="20"/>
      <c r="N72" s="20"/>
      <c r="O72" s="26"/>
      <c r="P72" s="26"/>
      <c r="Q72" s="26"/>
      <c r="R72" s="20">
        <v>21</v>
      </c>
      <c r="S72" s="29">
        <v>45505</v>
      </c>
      <c r="T72" s="20" t="s">
        <v>21</v>
      </c>
      <c r="X72">
        <v>0</v>
      </c>
      <c r="Y72">
        <v>0</v>
      </c>
    </row>
    <row r="73" spans="1:25" ht="47.25" x14ac:dyDescent="0.25">
      <c r="A73">
        <v>69</v>
      </c>
      <c r="B73" s="2" t="s">
        <v>96</v>
      </c>
      <c r="G73" s="18">
        <v>439.8</v>
      </c>
      <c r="H73" s="20" t="s">
        <v>44</v>
      </c>
      <c r="I73" s="20" t="s">
        <v>21</v>
      </c>
      <c r="L73" s="18">
        <v>120</v>
      </c>
      <c r="M73" s="20" t="s">
        <v>44</v>
      </c>
      <c r="N73" s="20" t="s">
        <v>21</v>
      </c>
      <c r="O73" s="25"/>
      <c r="P73" s="25"/>
      <c r="Q73" s="25"/>
      <c r="S73" s="30"/>
      <c r="X73">
        <v>439.8</v>
      </c>
      <c r="Y73">
        <v>293.2</v>
      </c>
    </row>
    <row r="74" spans="1:25" ht="47.25" x14ac:dyDescent="0.25">
      <c r="A74">
        <v>70</v>
      </c>
      <c r="B74" s="2" t="s">
        <v>97</v>
      </c>
      <c r="O74" s="25">
        <v>695</v>
      </c>
      <c r="P74" s="24" t="s">
        <v>255</v>
      </c>
      <c r="Q74" s="24" t="s">
        <v>21</v>
      </c>
      <c r="S74" s="30"/>
      <c r="X74">
        <v>0</v>
      </c>
      <c r="Y74">
        <v>0</v>
      </c>
    </row>
    <row r="75" spans="1:25" ht="47.25" x14ac:dyDescent="0.25">
      <c r="A75">
        <v>71</v>
      </c>
      <c r="B75" s="2" t="s">
        <v>98</v>
      </c>
      <c r="G75" s="18">
        <v>386.4</v>
      </c>
      <c r="H75" s="20" t="s">
        <v>44</v>
      </c>
      <c r="I75" s="20" t="s">
        <v>21</v>
      </c>
      <c r="L75" s="18">
        <v>117</v>
      </c>
      <c r="M75" s="20" t="s">
        <v>44</v>
      </c>
      <c r="N75" s="20" t="s">
        <v>21</v>
      </c>
      <c r="O75" s="25"/>
      <c r="P75" s="25"/>
      <c r="Q75" s="25"/>
      <c r="S75" s="30"/>
      <c r="X75">
        <v>386.4</v>
      </c>
      <c r="Y75">
        <v>257.60000000000002</v>
      </c>
    </row>
    <row r="76" spans="1:25" ht="47.25" x14ac:dyDescent="0.25">
      <c r="A76">
        <v>72</v>
      </c>
      <c r="B76" s="2" t="s">
        <v>99</v>
      </c>
      <c r="O76" s="25">
        <v>378</v>
      </c>
      <c r="P76" s="24" t="s">
        <v>246</v>
      </c>
      <c r="Q76" s="24" t="s">
        <v>21</v>
      </c>
      <c r="S76" s="30"/>
      <c r="X76">
        <v>0</v>
      </c>
      <c r="Y76">
        <v>0</v>
      </c>
    </row>
    <row r="77" spans="1:25" ht="47.25" x14ac:dyDescent="0.25">
      <c r="A77">
        <v>73</v>
      </c>
      <c r="B77" s="2" t="s">
        <v>100</v>
      </c>
      <c r="O77" s="25">
        <v>208</v>
      </c>
      <c r="P77" s="24" t="s">
        <v>270</v>
      </c>
      <c r="Q77" s="24" t="s">
        <v>21</v>
      </c>
      <c r="S77" s="30"/>
      <c r="X77">
        <v>0</v>
      </c>
      <c r="Y77">
        <v>0</v>
      </c>
    </row>
    <row r="78" spans="1:25" ht="47.25" x14ac:dyDescent="0.25">
      <c r="A78">
        <v>74</v>
      </c>
      <c r="B78" s="4" t="s">
        <v>101</v>
      </c>
      <c r="D78" s="20"/>
      <c r="E78" s="20"/>
      <c r="F78" s="20"/>
      <c r="G78" s="20"/>
      <c r="H78" s="20"/>
      <c r="I78" s="20"/>
      <c r="L78" s="20"/>
      <c r="M78" s="20"/>
      <c r="N78" s="20"/>
      <c r="O78" s="26"/>
      <c r="P78" s="26"/>
      <c r="Q78" s="26"/>
      <c r="R78" s="20">
        <v>9</v>
      </c>
      <c r="S78" s="29">
        <v>45413</v>
      </c>
      <c r="T78" s="20" t="s">
        <v>21</v>
      </c>
      <c r="X78">
        <v>0</v>
      </c>
      <c r="Y78">
        <v>0</v>
      </c>
    </row>
    <row r="79" spans="1:25" ht="47.25" x14ac:dyDescent="0.25">
      <c r="A79">
        <v>75</v>
      </c>
      <c r="B79" s="4" t="s">
        <v>101</v>
      </c>
      <c r="D79" s="20"/>
      <c r="E79" s="20"/>
      <c r="F79" s="20"/>
      <c r="G79" s="20"/>
      <c r="H79" s="20"/>
      <c r="I79" s="20"/>
      <c r="L79" s="20"/>
      <c r="M79" s="20"/>
      <c r="N79" s="20"/>
      <c r="O79" s="26"/>
      <c r="P79" s="26"/>
      <c r="Q79" s="26"/>
      <c r="R79" s="20">
        <v>84</v>
      </c>
      <c r="S79" s="29">
        <v>45413</v>
      </c>
      <c r="T79" s="20" t="s">
        <v>21</v>
      </c>
      <c r="X79">
        <v>0</v>
      </c>
      <c r="Y79">
        <v>0</v>
      </c>
    </row>
    <row r="80" spans="1:25" ht="47.25" x14ac:dyDescent="0.25">
      <c r="A80">
        <v>76</v>
      </c>
      <c r="B80" s="2" t="s">
        <v>102</v>
      </c>
      <c r="O80" s="25">
        <v>337</v>
      </c>
      <c r="P80" s="24" t="s">
        <v>246</v>
      </c>
      <c r="Q80" s="24" t="s">
        <v>21</v>
      </c>
      <c r="S80" s="30"/>
      <c r="X80">
        <v>0</v>
      </c>
      <c r="Y80">
        <v>0</v>
      </c>
    </row>
    <row r="81" spans="1:25" ht="47.25" x14ac:dyDescent="0.25">
      <c r="A81">
        <v>77</v>
      </c>
      <c r="B81" s="2" t="s">
        <v>103</v>
      </c>
      <c r="O81" s="25">
        <v>405</v>
      </c>
      <c r="P81" s="24" t="s">
        <v>269</v>
      </c>
      <c r="Q81" s="24" t="s">
        <v>21</v>
      </c>
      <c r="S81" s="30"/>
      <c r="X81">
        <v>0</v>
      </c>
      <c r="Y81">
        <v>0</v>
      </c>
    </row>
    <row r="82" spans="1:25" ht="47.25" x14ac:dyDescent="0.25">
      <c r="A82">
        <v>78</v>
      </c>
      <c r="B82" s="2" t="s">
        <v>104</v>
      </c>
      <c r="D82" s="18">
        <v>103319.22222222222</v>
      </c>
      <c r="G82" s="35" t="s">
        <v>21</v>
      </c>
      <c r="H82" s="35"/>
      <c r="I82" s="35"/>
      <c r="J82" s="35"/>
      <c r="K82" s="35"/>
      <c r="L82" s="35" t="s">
        <v>105</v>
      </c>
      <c r="M82" s="35"/>
      <c r="N82" s="35"/>
      <c r="O82" s="25">
        <v>300</v>
      </c>
      <c r="P82" s="24" t="s">
        <v>248</v>
      </c>
      <c r="Q82" s="24" t="s">
        <v>21</v>
      </c>
      <c r="R82" s="35" t="s">
        <v>45</v>
      </c>
      <c r="S82" s="35"/>
      <c r="T82" s="35"/>
      <c r="X82" t="e">
        <v>#VALUE!</v>
      </c>
      <c r="Y82" t="e">
        <v>#VALUE!</v>
      </c>
    </row>
    <row r="83" spans="1:25" ht="47.25" x14ac:dyDescent="0.25">
      <c r="A83">
        <v>79</v>
      </c>
      <c r="B83" s="4" t="s">
        <v>106</v>
      </c>
      <c r="D83" s="20"/>
      <c r="E83" s="20"/>
      <c r="F83" s="20"/>
      <c r="G83" s="20"/>
      <c r="H83" s="20"/>
      <c r="I83" s="20"/>
      <c r="L83" s="20"/>
      <c r="M83" s="20"/>
      <c r="N83" s="20"/>
      <c r="O83" s="26"/>
      <c r="P83" s="26"/>
      <c r="Q83" s="26"/>
      <c r="R83" s="6">
        <v>14</v>
      </c>
      <c r="S83" s="29">
        <v>45413</v>
      </c>
      <c r="T83" s="20" t="s">
        <v>21</v>
      </c>
      <c r="X83">
        <v>0</v>
      </c>
      <c r="Y83">
        <v>0</v>
      </c>
    </row>
    <row r="84" spans="1:25" ht="47.25" x14ac:dyDescent="0.25">
      <c r="A84">
        <v>80</v>
      </c>
      <c r="B84" s="4" t="s">
        <v>107</v>
      </c>
      <c r="D84" s="20"/>
      <c r="E84" s="20"/>
      <c r="F84" s="20"/>
      <c r="G84" s="18">
        <v>222.6</v>
      </c>
      <c r="H84" s="20" t="s">
        <v>72</v>
      </c>
      <c r="I84" s="20" t="s">
        <v>21</v>
      </c>
      <c r="L84" s="20"/>
      <c r="M84" s="20"/>
      <c r="N84" s="20"/>
      <c r="O84" s="26"/>
      <c r="P84" s="26"/>
      <c r="Q84" s="26"/>
      <c r="R84" s="20">
        <v>20</v>
      </c>
      <c r="S84" s="29">
        <v>45413</v>
      </c>
      <c r="T84" s="20" t="s">
        <v>21</v>
      </c>
      <c r="X84">
        <v>222.6</v>
      </c>
      <c r="Y84">
        <v>148.4</v>
      </c>
    </row>
    <row r="85" spans="1:25" ht="47.25" x14ac:dyDescent="0.25">
      <c r="A85">
        <v>81</v>
      </c>
      <c r="B85" s="4" t="s">
        <v>108</v>
      </c>
      <c r="D85" s="20"/>
      <c r="E85" s="20"/>
      <c r="F85" s="20"/>
      <c r="G85" s="20"/>
      <c r="H85" s="20"/>
      <c r="I85" s="20"/>
      <c r="L85" s="20"/>
      <c r="M85" s="20"/>
      <c r="N85" s="20"/>
      <c r="O85" s="26"/>
      <c r="P85" s="26"/>
      <c r="Q85" s="26"/>
      <c r="R85" s="20">
        <v>9</v>
      </c>
      <c r="S85" s="29">
        <v>45413</v>
      </c>
      <c r="T85" s="20" t="s">
        <v>21</v>
      </c>
      <c r="X85">
        <v>0</v>
      </c>
      <c r="Y85">
        <v>0</v>
      </c>
    </row>
    <row r="86" spans="1:25" ht="47.25" x14ac:dyDescent="0.25">
      <c r="A86">
        <v>82</v>
      </c>
      <c r="B86" s="8" t="s">
        <v>109</v>
      </c>
      <c r="D86" s="20"/>
      <c r="E86" s="20"/>
      <c r="F86" s="20"/>
      <c r="G86" s="20"/>
      <c r="H86" s="20"/>
      <c r="I86" s="20"/>
      <c r="L86" s="20"/>
      <c r="M86" s="20"/>
      <c r="N86" s="20"/>
      <c r="O86" s="24"/>
      <c r="P86" s="24"/>
      <c r="Q86" s="24"/>
      <c r="R86" s="6">
        <v>28</v>
      </c>
      <c r="S86" s="29">
        <v>45413</v>
      </c>
      <c r="T86" s="20" t="s">
        <v>21</v>
      </c>
      <c r="X86">
        <v>0</v>
      </c>
      <c r="Y86">
        <v>0</v>
      </c>
    </row>
    <row r="87" spans="1:25" ht="47.25" x14ac:dyDescent="0.25">
      <c r="A87">
        <v>83</v>
      </c>
      <c r="B87" s="4" t="s">
        <v>110</v>
      </c>
      <c r="D87" s="20"/>
      <c r="E87" s="20"/>
      <c r="F87" s="20"/>
      <c r="G87" s="20"/>
      <c r="H87" s="20"/>
      <c r="I87" s="20"/>
      <c r="L87" s="20"/>
      <c r="M87" s="20"/>
      <c r="N87" s="20"/>
      <c r="O87" s="26"/>
      <c r="P87" s="26"/>
      <c r="Q87" s="26"/>
      <c r="R87" s="20">
        <v>12</v>
      </c>
      <c r="S87" s="29">
        <v>45413</v>
      </c>
      <c r="T87" s="20" t="s">
        <v>21</v>
      </c>
      <c r="X87">
        <v>0</v>
      </c>
      <c r="Y87">
        <v>0</v>
      </c>
    </row>
    <row r="88" spans="1:25" ht="47.25" x14ac:dyDescent="0.25">
      <c r="A88">
        <v>84</v>
      </c>
      <c r="B88" s="2" t="s">
        <v>111</v>
      </c>
      <c r="O88" s="25">
        <v>492</v>
      </c>
      <c r="P88" s="24" t="s">
        <v>271</v>
      </c>
      <c r="Q88" s="24" t="s">
        <v>21</v>
      </c>
      <c r="X88">
        <v>0</v>
      </c>
      <c r="Y88">
        <v>0</v>
      </c>
    </row>
    <row r="89" spans="1:25" ht="47.25" x14ac:dyDescent="0.25">
      <c r="A89">
        <v>85</v>
      </c>
      <c r="B89" s="2" t="s">
        <v>112</v>
      </c>
      <c r="O89" s="25">
        <v>250</v>
      </c>
      <c r="P89" s="24" t="s">
        <v>263</v>
      </c>
      <c r="Q89" s="24" t="s">
        <v>21</v>
      </c>
      <c r="X89">
        <v>0</v>
      </c>
      <c r="Y89">
        <v>0</v>
      </c>
    </row>
    <row r="90" spans="1:25" ht="63" x14ac:dyDescent="0.25">
      <c r="A90">
        <v>86</v>
      </c>
      <c r="B90" s="1" t="s">
        <v>113</v>
      </c>
      <c r="D90" s="20"/>
      <c r="E90" s="20"/>
      <c r="F90" s="20"/>
      <c r="G90" s="20"/>
      <c r="H90" s="20"/>
      <c r="I90" s="20"/>
      <c r="L90" s="20"/>
      <c r="M90" s="20"/>
      <c r="N90" s="20"/>
      <c r="O90" s="25">
        <v>724</v>
      </c>
      <c r="P90" s="24" t="s">
        <v>268</v>
      </c>
      <c r="Q90" s="24" t="s">
        <v>21</v>
      </c>
      <c r="R90" s="20">
        <v>18</v>
      </c>
      <c r="S90" s="29">
        <v>45444</v>
      </c>
      <c r="T90" s="20" t="s">
        <v>21</v>
      </c>
      <c r="X90">
        <v>0</v>
      </c>
      <c r="Y90">
        <v>0</v>
      </c>
    </row>
    <row r="91" spans="1:25" ht="47.25" x14ac:dyDescent="0.25">
      <c r="A91">
        <v>87</v>
      </c>
      <c r="B91" s="1" t="s">
        <v>114</v>
      </c>
      <c r="D91" s="20"/>
      <c r="E91" s="20"/>
      <c r="F91" s="20"/>
      <c r="G91" s="20"/>
      <c r="H91" s="20"/>
      <c r="I91" s="20"/>
      <c r="L91" s="20"/>
      <c r="M91" s="20"/>
      <c r="N91" s="20"/>
      <c r="O91" s="24"/>
      <c r="P91" s="24"/>
      <c r="Q91" s="24"/>
      <c r="R91" s="20">
        <v>9</v>
      </c>
      <c r="S91" s="29">
        <v>45444</v>
      </c>
      <c r="T91" s="23" t="s">
        <v>21</v>
      </c>
      <c r="X91">
        <v>0</v>
      </c>
      <c r="Y91">
        <v>0</v>
      </c>
    </row>
    <row r="92" spans="1:25" ht="47.25" x14ac:dyDescent="0.25">
      <c r="A92">
        <v>88</v>
      </c>
      <c r="B92" s="1" t="s">
        <v>115</v>
      </c>
      <c r="D92" s="20"/>
      <c r="E92" s="20"/>
      <c r="F92" s="20"/>
      <c r="G92" s="20"/>
      <c r="H92" s="20"/>
      <c r="I92" s="20"/>
      <c r="L92" s="20"/>
      <c r="M92" s="20"/>
      <c r="N92" s="20"/>
      <c r="O92" s="24"/>
      <c r="P92" s="24"/>
      <c r="Q92" s="24"/>
      <c r="R92" s="20">
        <v>9</v>
      </c>
      <c r="S92" s="29">
        <v>45444</v>
      </c>
      <c r="T92" s="20" t="s">
        <v>21</v>
      </c>
      <c r="X92">
        <v>0</v>
      </c>
      <c r="Y92">
        <v>0</v>
      </c>
    </row>
    <row r="93" spans="1:25" x14ac:dyDescent="0.25">
      <c r="A93">
        <v>89</v>
      </c>
      <c r="B93" s="4" t="s">
        <v>116</v>
      </c>
      <c r="C93" s="51">
        <v>1</v>
      </c>
      <c r="D93" s="35">
        <v>103319.22222222222</v>
      </c>
      <c r="G93" s="51"/>
      <c r="H93" s="36" t="s">
        <v>41</v>
      </c>
      <c r="I93" s="41" t="s">
        <v>21</v>
      </c>
      <c r="J93" s="11"/>
      <c r="K93" s="12"/>
      <c r="L93" s="35" t="s">
        <v>117</v>
      </c>
      <c r="M93" s="35"/>
      <c r="N93" s="35"/>
      <c r="O93" s="53" t="s">
        <v>45</v>
      </c>
      <c r="P93" s="53"/>
      <c r="Q93" s="53"/>
      <c r="R93" s="35" t="s">
        <v>45</v>
      </c>
      <c r="S93" s="35"/>
      <c r="T93" s="35"/>
      <c r="X93" t="e">
        <v>#VALUE!</v>
      </c>
      <c r="Y93" t="e">
        <v>#VALUE!</v>
      </c>
    </row>
    <row r="94" spans="1:25" ht="33" customHeight="1" x14ac:dyDescent="0.25">
      <c r="A94">
        <v>90</v>
      </c>
      <c r="B94" s="4" t="s">
        <v>118</v>
      </c>
      <c r="C94" s="50"/>
      <c r="D94" s="35"/>
      <c r="G94" s="50"/>
      <c r="H94" s="38"/>
      <c r="I94" s="52"/>
      <c r="J94" s="13"/>
      <c r="K94" s="14"/>
      <c r="L94" s="35" t="s">
        <v>117</v>
      </c>
      <c r="M94" s="35"/>
      <c r="N94" s="35"/>
      <c r="O94" s="53" t="s">
        <v>45</v>
      </c>
      <c r="P94" s="53"/>
      <c r="Q94" s="53"/>
      <c r="R94" s="35" t="s">
        <v>45</v>
      </c>
      <c r="S94" s="35"/>
      <c r="T94" s="35"/>
      <c r="X94" t="e">
        <v>#VALUE!</v>
      </c>
      <c r="Y94" t="e">
        <v>#VALUE!</v>
      </c>
    </row>
    <row r="95" spans="1:25" ht="47.25" x14ac:dyDescent="0.25">
      <c r="A95">
        <v>91</v>
      </c>
      <c r="B95" s="4" t="s">
        <v>119</v>
      </c>
      <c r="D95" s="20"/>
      <c r="E95" s="20"/>
      <c r="F95" s="20"/>
      <c r="G95" s="20"/>
      <c r="H95" s="20"/>
      <c r="I95" s="20"/>
      <c r="L95" s="20"/>
      <c r="M95" s="20"/>
      <c r="N95" s="20"/>
      <c r="O95" s="26"/>
      <c r="P95" s="26"/>
      <c r="Q95" s="26"/>
      <c r="R95" s="20">
        <v>9</v>
      </c>
      <c r="S95" s="29">
        <v>45383</v>
      </c>
      <c r="T95" s="20" t="s">
        <v>21</v>
      </c>
      <c r="X95">
        <v>0</v>
      </c>
      <c r="Y95">
        <v>0</v>
      </c>
    </row>
    <row r="96" spans="1:25" x14ac:dyDescent="0.25">
      <c r="A96">
        <v>92</v>
      </c>
      <c r="B96" s="9" t="s">
        <v>120</v>
      </c>
      <c r="O96" s="25"/>
      <c r="P96" s="25"/>
      <c r="Q96" s="25"/>
      <c r="S96" s="30"/>
      <c r="X96">
        <v>0</v>
      </c>
      <c r="Y96">
        <v>0</v>
      </c>
    </row>
    <row r="97" spans="1:25" ht="47.25" x14ac:dyDescent="0.25">
      <c r="A97">
        <v>93</v>
      </c>
      <c r="B97" s="4" t="s">
        <v>121</v>
      </c>
      <c r="D97" s="20"/>
      <c r="E97" s="20"/>
      <c r="F97" s="20"/>
      <c r="G97" s="20"/>
      <c r="H97" s="20"/>
      <c r="I97" s="20"/>
      <c r="L97" s="20"/>
      <c r="M97" s="20"/>
      <c r="N97" s="20"/>
      <c r="O97" s="26"/>
      <c r="P97" s="26"/>
      <c r="Q97" s="26"/>
      <c r="R97" s="6">
        <v>9</v>
      </c>
      <c r="S97" s="29">
        <v>45444</v>
      </c>
      <c r="T97" s="20" t="s">
        <v>21</v>
      </c>
      <c r="X97">
        <v>0</v>
      </c>
      <c r="Y97">
        <v>0</v>
      </c>
    </row>
    <row r="98" spans="1:25" ht="47.25" x14ac:dyDescent="0.25">
      <c r="A98">
        <v>94</v>
      </c>
      <c r="B98" s="4" t="s">
        <v>122</v>
      </c>
      <c r="D98" s="20"/>
      <c r="E98" s="20"/>
      <c r="F98" s="20"/>
      <c r="G98" s="20"/>
      <c r="H98" s="20"/>
      <c r="I98" s="20"/>
      <c r="L98" s="20"/>
      <c r="M98" s="20"/>
      <c r="N98" s="20"/>
      <c r="O98" s="26"/>
      <c r="P98" s="26"/>
      <c r="Q98" s="26"/>
      <c r="R98" s="6">
        <v>15</v>
      </c>
      <c r="S98" s="29">
        <v>45444</v>
      </c>
      <c r="T98" s="20" t="s">
        <v>21</v>
      </c>
      <c r="X98">
        <v>0</v>
      </c>
      <c r="Y98">
        <v>0</v>
      </c>
    </row>
    <row r="99" spans="1:25" ht="47.25" x14ac:dyDescent="0.25">
      <c r="A99">
        <v>95</v>
      </c>
      <c r="B99" s="2" t="s">
        <v>123</v>
      </c>
      <c r="G99" s="18">
        <v>329.52</v>
      </c>
      <c r="H99" s="20" t="s">
        <v>72</v>
      </c>
      <c r="I99" s="20" t="s">
        <v>21</v>
      </c>
      <c r="L99" s="18">
        <v>86</v>
      </c>
      <c r="M99" s="20" t="s">
        <v>72</v>
      </c>
      <c r="N99" s="20" t="s">
        <v>21</v>
      </c>
      <c r="X99">
        <v>329.52000000000004</v>
      </c>
      <c r="Y99">
        <v>219.68000000000004</v>
      </c>
    </row>
    <row r="100" spans="1:25" ht="47.25" x14ac:dyDescent="0.25">
      <c r="A100">
        <v>96</v>
      </c>
      <c r="B100" s="2" t="s">
        <v>124</v>
      </c>
      <c r="G100" s="18">
        <v>388.74</v>
      </c>
      <c r="H100" s="20" t="s">
        <v>72</v>
      </c>
      <c r="I100" s="20" t="s">
        <v>21</v>
      </c>
      <c r="L100" s="18">
        <v>107</v>
      </c>
      <c r="M100" s="20" t="s">
        <v>72</v>
      </c>
      <c r="N100" s="20" t="s">
        <v>21</v>
      </c>
      <c r="X100">
        <v>388.73999999999995</v>
      </c>
      <c r="Y100">
        <v>259.16000000000003</v>
      </c>
    </row>
    <row r="101" spans="1:25" ht="47.25" x14ac:dyDescent="0.25">
      <c r="A101">
        <v>97</v>
      </c>
      <c r="B101" s="3" t="s">
        <v>125</v>
      </c>
      <c r="D101" s="20"/>
      <c r="E101" s="20"/>
      <c r="F101" s="20"/>
      <c r="G101" s="20"/>
      <c r="H101" s="20"/>
      <c r="I101" s="20"/>
      <c r="L101" s="20"/>
      <c r="M101" s="20"/>
      <c r="N101" s="20"/>
      <c r="O101" s="20"/>
      <c r="P101" s="20"/>
      <c r="Q101" s="20"/>
      <c r="R101" s="20">
        <v>100</v>
      </c>
      <c r="S101" s="29">
        <v>45413</v>
      </c>
      <c r="T101" s="20" t="s">
        <v>23</v>
      </c>
      <c r="X101">
        <v>0</v>
      </c>
      <c r="Y101">
        <v>0</v>
      </c>
    </row>
    <row r="102" spans="1:25" ht="47.25" x14ac:dyDescent="0.25">
      <c r="A102">
        <v>98</v>
      </c>
      <c r="B102" s="3" t="s">
        <v>126</v>
      </c>
      <c r="D102" s="20"/>
      <c r="E102" s="20"/>
      <c r="F102" s="20"/>
      <c r="G102" s="20"/>
      <c r="H102" s="20"/>
      <c r="I102" s="20"/>
      <c r="L102" s="20"/>
      <c r="M102" s="20"/>
      <c r="N102" s="20"/>
      <c r="O102" s="20"/>
      <c r="P102" s="20"/>
      <c r="Q102" s="20"/>
      <c r="R102" s="20">
        <v>90</v>
      </c>
      <c r="S102" s="29">
        <v>45383</v>
      </c>
      <c r="T102" s="20" t="s">
        <v>23</v>
      </c>
      <c r="X102">
        <v>0</v>
      </c>
      <c r="Y102">
        <v>0</v>
      </c>
    </row>
    <row r="103" spans="1:25" ht="47.25" x14ac:dyDescent="0.25">
      <c r="A103">
        <v>99</v>
      </c>
      <c r="B103" s="3" t="s">
        <v>127</v>
      </c>
      <c r="D103" s="20"/>
      <c r="E103" s="20"/>
      <c r="F103" s="20"/>
      <c r="G103" s="20"/>
      <c r="H103" s="20"/>
      <c r="I103" s="20"/>
      <c r="L103" s="20"/>
      <c r="M103" s="20"/>
      <c r="N103" s="20"/>
      <c r="O103" s="20"/>
      <c r="P103" s="20"/>
      <c r="Q103" s="20"/>
      <c r="R103" s="20">
        <v>100</v>
      </c>
      <c r="S103" s="29">
        <v>45383</v>
      </c>
      <c r="T103" s="20" t="s">
        <v>23</v>
      </c>
      <c r="X103">
        <v>0</v>
      </c>
      <c r="Y103">
        <v>0</v>
      </c>
    </row>
    <row r="104" spans="1:25" ht="47.25" x14ac:dyDescent="0.25">
      <c r="A104">
        <v>100</v>
      </c>
      <c r="B104" s="3" t="s">
        <v>128</v>
      </c>
      <c r="D104" s="20"/>
      <c r="E104" s="20"/>
      <c r="F104" s="20"/>
      <c r="G104" s="35">
        <v>308.74599999999998</v>
      </c>
      <c r="H104" s="36" t="s">
        <v>20</v>
      </c>
      <c r="I104" s="36" t="s">
        <v>23</v>
      </c>
      <c r="J104" s="35"/>
      <c r="K104" s="35"/>
      <c r="L104" s="20"/>
      <c r="M104" s="20"/>
      <c r="N104" s="20"/>
      <c r="O104" s="24">
        <v>480</v>
      </c>
      <c r="P104" s="24" t="s">
        <v>245</v>
      </c>
      <c r="Q104" s="24" t="s">
        <v>23</v>
      </c>
      <c r="R104" s="27"/>
      <c r="S104" s="27"/>
      <c r="T104" s="27"/>
      <c r="X104">
        <v>3085.7459999999996</v>
      </c>
      <c r="Y104">
        <v>2057.1640000000002</v>
      </c>
    </row>
    <row r="105" spans="1:25" x14ac:dyDescent="0.25">
      <c r="A105">
        <v>101</v>
      </c>
      <c r="B105" s="3" t="s">
        <v>129</v>
      </c>
      <c r="G105" s="35"/>
      <c r="H105" s="37"/>
      <c r="I105" s="37"/>
      <c r="J105" s="35"/>
      <c r="K105" s="35"/>
      <c r="O105" s="25"/>
      <c r="P105" s="25"/>
      <c r="Q105" s="25"/>
      <c r="R105" s="25"/>
      <c r="S105" s="25"/>
      <c r="T105" s="25"/>
      <c r="X105">
        <v>0</v>
      </c>
      <c r="Y105">
        <v>0</v>
      </c>
    </row>
    <row r="106" spans="1:25" x14ac:dyDescent="0.25">
      <c r="A106">
        <v>102</v>
      </c>
      <c r="B106" s="3" t="s">
        <v>130</v>
      </c>
      <c r="G106" s="35"/>
      <c r="H106" s="37"/>
      <c r="I106" s="37"/>
      <c r="J106" s="35"/>
      <c r="K106" s="35"/>
      <c r="O106" s="25"/>
      <c r="P106" s="25"/>
      <c r="Q106" s="25"/>
      <c r="R106" s="25"/>
      <c r="S106" s="25"/>
      <c r="T106" s="25"/>
      <c r="X106">
        <v>0</v>
      </c>
      <c r="Y106">
        <v>0</v>
      </c>
    </row>
    <row r="107" spans="1:25" x14ac:dyDescent="0.25">
      <c r="A107">
        <v>103</v>
      </c>
      <c r="B107" s="3" t="s">
        <v>131</v>
      </c>
      <c r="G107" s="35"/>
      <c r="H107" s="37"/>
      <c r="I107" s="37"/>
      <c r="J107" s="35"/>
      <c r="K107" s="35"/>
      <c r="O107" s="25"/>
      <c r="P107" s="25"/>
      <c r="Q107" s="25"/>
      <c r="R107" s="25"/>
      <c r="S107" s="25"/>
      <c r="T107" s="25"/>
      <c r="X107">
        <v>0</v>
      </c>
      <c r="Y107">
        <v>0</v>
      </c>
    </row>
    <row r="108" spans="1:25" x14ac:dyDescent="0.25">
      <c r="A108">
        <v>104</v>
      </c>
      <c r="B108" s="3" t="s">
        <v>132</v>
      </c>
      <c r="G108" s="35"/>
      <c r="H108" s="38"/>
      <c r="I108" s="37"/>
      <c r="J108" s="35"/>
      <c r="K108" s="35"/>
      <c r="O108" s="25"/>
      <c r="P108" s="25"/>
      <c r="Q108" s="25"/>
      <c r="R108" s="25"/>
      <c r="S108" s="25"/>
      <c r="T108" s="25"/>
      <c r="X108">
        <v>0</v>
      </c>
      <c r="Y108">
        <v>0</v>
      </c>
    </row>
    <row r="109" spans="1:25" ht="47.25" x14ac:dyDescent="0.25">
      <c r="A109">
        <v>105</v>
      </c>
      <c r="B109" s="3" t="s">
        <v>133</v>
      </c>
      <c r="D109" s="20"/>
      <c r="E109" s="20"/>
      <c r="F109" s="20"/>
      <c r="G109" s="35"/>
      <c r="H109" s="36" t="s">
        <v>41</v>
      </c>
      <c r="I109" s="37"/>
      <c r="J109" s="35"/>
      <c r="K109" s="35"/>
      <c r="L109" s="20"/>
      <c r="M109" s="20"/>
      <c r="N109" s="20"/>
      <c r="O109" s="24"/>
      <c r="P109" s="24"/>
      <c r="Q109" s="24"/>
      <c r="R109" s="24">
        <v>60</v>
      </c>
      <c r="S109" s="29">
        <v>45352</v>
      </c>
      <c r="T109" s="24" t="s">
        <v>23</v>
      </c>
      <c r="X109">
        <v>0</v>
      </c>
      <c r="Y109">
        <v>0</v>
      </c>
    </row>
    <row r="110" spans="1:25" ht="20.25" customHeight="1" x14ac:dyDescent="0.25">
      <c r="A110">
        <v>106</v>
      </c>
      <c r="B110" s="3" t="s">
        <v>134</v>
      </c>
      <c r="G110" s="35"/>
      <c r="H110" s="54"/>
      <c r="I110" s="37"/>
      <c r="J110" s="35"/>
      <c r="K110" s="35"/>
      <c r="O110" s="25"/>
      <c r="P110" s="25"/>
      <c r="Q110" s="25"/>
      <c r="R110" s="25"/>
      <c r="S110" s="25"/>
      <c r="T110" s="25"/>
      <c r="X110">
        <v>0</v>
      </c>
      <c r="Y110">
        <v>0</v>
      </c>
    </row>
    <row r="111" spans="1:25" ht="21.75" customHeight="1" x14ac:dyDescent="0.25">
      <c r="A111">
        <v>107</v>
      </c>
      <c r="B111" s="3" t="s">
        <v>135</v>
      </c>
      <c r="D111" s="22"/>
      <c r="G111" s="35"/>
      <c r="H111" s="54"/>
      <c r="I111" s="37"/>
      <c r="J111" s="35"/>
      <c r="K111" s="35"/>
      <c r="L111" s="35" t="s">
        <v>45</v>
      </c>
      <c r="M111" s="35"/>
      <c r="N111" s="35"/>
      <c r="O111" s="53" t="s">
        <v>136</v>
      </c>
      <c r="P111" s="53"/>
      <c r="Q111" s="53"/>
      <c r="R111" s="53"/>
      <c r="S111" s="53"/>
      <c r="T111" s="53"/>
      <c r="X111">
        <v>0</v>
      </c>
      <c r="Y111">
        <v>0</v>
      </c>
    </row>
    <row r="112" spans="1:25" ht="73.5" customHeight="1" x14ac:dyDescent="0.25">
      <c r="A112">
        <v>108</v>
      </c>
      <c r="B112" s="3" t="s">
        <v>137</v>
      </c>
      <c r="D112" s="22"/>
      <c r="G112" s="35"/>
      <c r="H112" s="54"/>
      <c r="I112" s="37"/>
      <c r="J112" s="35"/>
      <c r="K112" s="35"/>
      <c r="L112" s="18">
        <v>284</v>
      </c>
      <c r="M112" s="20" t="s">
        <v>26</v>
      </c>
      <c r="N112" s="20" t="s">
        <v>23</v>
      </c>
      <c r="O112" s="24">
        <v>300</v>
      </c>
      <c r="P112" s="24" t="s">
        <v>246</v>
      </c>
      <c r="Q112" s="24" t="s">
        <v>23</v>
      </c>
      <c r="R112" s="53" t="s">
        <v>45</v>
      </c>
      <c r="S112" s="53"/>
      <c r="T112" s="53"/>
      <c r="X112">
        <v>0</v>
      </c>
      <c r="Y112">
        <v>0</v>
      </c>
    </row>
    <row r="113" spans="1:25" ht="47.25" x14ac:dyDescent="0.25">
      <c r="A113">
        <v>109</v>
      </c>
      <c r="B113" s="3" t="s">
        <v>138</v>
      </c>
      <c r="C113" s="51"/>
      <c r="D113" s="51">
        <v>103319.22222222222</v>
      </c>
      <c r="G113" s="35"/>
      <c r="H113" s="54"/>
      <c r="I113" s="37"/>
      <c r="J113" s="35"/>
      <c r="K113" s="35"/>
      <c r="L113" s="35" t="s">
        <v>45</v>
      </c>
      <c r="M113" s="35"/>
      <c r="N113" s="35"/>
      <c r="O113" s="53" t="s">
        <v>45</v>
      </c>
      <c r="P113" s="53"/>
      <c r="Q113" s="53"/>
      <c r="R113" s="25">
        <v>30</v>
      </c>
      <c r="S113" s="29">
        <v>45444</v>
      </c>
      <c r="T113" s="24" t="s">
        <v>23</v>
      </c>
      <c r="X113">
        <v>0</v>
      </c>
      <c r="Y113">
        <v>0</v>
      </c>
    </row>
    <row r="114" spans="1:25" x14ac:dyDescent="0.25">
      <c r="A114">
        <v>110</v>
      </c>
      <c r="B114" s="3" t="s">
        <v>139</v>
      </c>
      <c r="C114" s="50"/>
      <c r="D114" s="50"/>
      <c r="G114" s="35"/>
      <c r="H114" s="45"/>
      <c r="I114" s="37"/>
      <c r="J114" s="35"/>
      <c r="K114" s="35"/>
      <c r="L114" s="35" t="s">
        <v>45</v>
      </c>
      <c r="M114" s="35"/>
      <c r="N114" s="35"/>
      <c r="O114" s="53" t="s">
        <v>45</v>
      </c>
      <c r="P114" s="53"/>
      <c r="Q114" s="53"/>
      <c r="R114" s="53" t="s">
        <v>45</v>
      </c>
      <c r="S114" s="53"/>
      <c r="T114" s="53"/>
      <c r="X114">
        <v>0</v>
      </c>
      <c r="Y114">
        <v>0</v>
      </c>
    </row>
    <row r="115" spans="1:25" ht="47.25" x14ac:dyDescent="0.25">
      <c r="A115">
        <v>111</v>
      </c>
      <c r="B115" s="3" t="s">
        <v>140</v>
      </c>
      <c r="D115" s="22"/>
      <c r="E115" s="20"/>
      <c r="F115" s="20"/>
      <c r="G115" s="35"/>
      <c r="H115" s="36" t="s">
        <v>20</v>
      </c>
      <c r="I115" s="37"/>
      <c r="J115" s="35"/>
      <c r="K115" s="35"/>
      <c r="L115" s="20"/>
      <c r="M115" s="20"/>
      <c r="N115" s="20"/>
      <c r="O115" s="24"/>
      <c r="P115" s="24"/>
      <c r="Q115" s="24"/>
      <c r="R115" s="24">
        <v>80</v>
      </c>
      <c r="S115" s="29">
        <v>45444</v>
      </c>
      <c r="T115" s="24" t="s">
        <v>23</v>
      </c>
      <c r="X115">
        <v>0</v>
      </c>
      <c r="Y115">
        <v>0</v>
      </c>
    </row>
    <row r="116" spans="1:25" ht="69" customHeight="1" x14ac:dyDescent="0.25">
      <c r="A116">
        <v>112</v>
      </c>
      <c r="B116" s="2" t="s">
        <v>141</v>
      </c>
      <c r="D116" s="22"/>
      <c r="G116" s="35"/>
      <c r="H116" s="37"/>
      <c r="I116" s="37"/>
      <c r="J116" s="35"/>
      <c r="K116" s="35"/>
      <c r="L116" s="18">
        <v>100.8</v>
      </c>
      <c r="M116" s="20" t="s">
        <v>20</v>
      </c>
      <c r="N116" s="20" t="s">
        <v>23</v>
      </c>
      <c r="O116" s="25"/>
      <c r="P116" s="25"/>
      <c r="Q116" s="25"/>
      <c r="R116" s="24">
        <v>80</v>
      </c>
      <c r="S116" s="29">
        <v>45536</v>
      </c>
      <c r="T116" s="24" t="s">
        <v>23</v>
      </c>
      <c r="X116">
        <v>0</v>
      </c>
      <c r="Y116">
        <v>0</v>
      </c>
    </row>
    <row r="117" spans="1:25" ht="69" customHeight="1" x14ac:dyDescent="0.25">
      <c r="A117">
        <v>113</v>
      </c>
      <c r="B117" s="2" t="s">
        <v>142</v>
      </c>
      <c r="G117" s="35"/>
      <c r="H117" s="37"/>
      <c r="I117" s="37"/>
      <c r="J117" s="35"/>
      <c r="K117" s="35"/>
      <c r="L117" s="18">
        <v>132.69999999999999</v>
      </c>
      <c r="M117" s="20" t="s">
        <v>20</v>
      </c>
      <c r="N117" s="20" t="s">
        <v>23</v>
      </c>
      <c r="O117" s="25"/>
      <c r="P117" s="25"/>
      <c r="Q117" s="25"/>
      <c r="R117" s="25"/>
      <c r="S117" s="33"/>
      <c r="T117" s="25"/>
      <c r="X117">
        <v>0</v>
      </c>
      <c r="Y117">
        <v>0</v>
      </c>
    </row>
    <row r="118" spans="1:25" ht="47.25" x14ac:dyDescent="0.25">
      <c r="A118">
        <v>114</v>
      </c>
      <c r="B118" s="3" t="s">
        <v>143</v>
      </c>
      <c r="D118" s="20"/>
      <c r="E118" s="20"/>
      <c r="F118" s="20"/>
      <c r="G118" s="35"/>
      <c r="H118" s="38"/>
      <c r="I118" s="38"/>
      <c r="J118" s="35"/>
      <c r="K118" s="35"/>
      <c r="L118" s="20"/>
      <c r="M118" s="20"/>
      <c r="N118" s="20"/>
      <c r="O118" s="24"/>
      <c r="P118" s="24"/>
      <c r="Q118" s="24"/>
      <c r="R118" s="24">
        <v>80</v>
      </c>
      <c r="S118" s="29">
        <v>45413</v>
      </c>
      <c r="T118" s="24" t="s">
        <v>23</v>
      </c>
      <c r="X118">
        <v>0</v>
      </c>
      <c r="Y118">
        <v>0</v>
      </c>
    </row>
    <row r="119" spans="1:25" ht="47.25" x14ac:dyDescent="0.25">
      <c r="A119">
        <v>115</v>
      </c>
      <c r="B119" s="2" t="s">
        <v>144</v>
      </c>
      <c r="O119" s="25">
        <v>334</v>
      </c>
      <c r="P119" s="24" t="s">
        <v>246</v>
      </c>
      <c r="Q119" s="24" t="s">
        <v>21</v>
      </c>
      <c r="R119" s="25"/>
      <c r="S119" s="33"/>
      <c r="T119" s="25"/>
      <c r="X119">
        <v>0</v>
      </c>
      <c r="Y119">
        <v>0</v>
      </c>
    </row>
    <row r="120" spans="1:25" ht="47.25" x14ac:dyDescent="0.25">
      <c r="A120">
        <v>116</v>
      </c>
      <c r="B120" s="15" t="s">
        <v>145</v>
      </c>
      <c r="O120" s="25">
        <v>334</v>
      </c>
      <c r="P120" s="24" t="s">
        <v>267</v>
      </c>
      <c r="Q120" s="24" t="s">
        <v>21</v>
      </c>
      <c r="R120" s="25"/>
      <c r="S120" s="25"/>
      <c r="T120" s="25"/>
      <c r="X120">
        <v>0</v>
      </c>
      <c r="Y120">
        <v>0</v>
      </c>
    </row>
    <row r="121" spans="1:25" ht="47.25" x14ac:dyDescent="0.25">
      <c r="A121">
        <v>117</v>
      </c>
      <c r="B121" s="15" t="s">
        <v>146</v>
      </c>
      <c r="D121" s="18">
        <v>103319.22222222222</v>
      </c>
      <c r="G121" s="18">
        <v>480</v>
      </c>
      <c r="H121" s="20" t="s">
        <v>26</v>
      </c>
      <c r="I121" s="20" t="s">
        <v>21</v>
      </c>
      <c r="L121" s="39" t="s">
        <v>147</v>
      </c>
      <c r="M121" s="39"/>
      <c r="N121" s="39"/>
      <c r="O121" s="35" t="s">
        <v>45</v>
      </c>
      <c r="P121" s="35"/>
      <c r="Q121" s="35"/>
      <c r="R121" s="35" t="s">
        <v>148</v>
      </c>
      <c r="S121" s="35"/>
      <c r="T121" s="35"/>
      <c r="X121">
        <v>480</v>
      </c>
      <c r="Y121">
        <v>320</v>
      </c>
    </row>
    <row r="122" spans="1:25" ht="47.25" x14ac:dyDescent="0.25">
      <c r="A122">
        <v>118</v>
      </c>
      <c r="B122" s="15" t="s">
        <v>149</v>
      </c>
      <c r="G122" s="18">
        <v>414.12</v>
      </c>
      <c r="H122" s="20" t="s">
        <v>26</v>
      </c>
      <c r="I122" s="20" t="s">
        <v>21</v>
      </c>
      <c r="L122" s="18">
        <v>105</v>
      </c>
      <c r="M122" s="20" t="s">
        <v>26</v>
      </c>
      <c r="N122" s="20" t="s">
        <v>21</v>
      </c>
      <c r="X122">
        <v>414.12</v>
      </c>
      <c r="Y122">
        <v>276.08000000000004</v>
      </c>
    </row>
    <row r="123" spans="1:25" ht="47.25" x14ac:dyDescent="0.25">
      <c r="A123">
        <v>119</v>
      </c>
      <c r="B123" s="15" t="s">
        <v>150</v>
      </c>
      <c r="G123" s="18">
        <v>480</v>
      </c>
      <c r="H123" s="20" t="s">
        <v>26</v>
      </c>
      <c r="I123" s="20" t="s">
        <v>21</v>
      </c>
      <c r="L123" s="18">
        <v>121</v>
      </c>
      <c r="M123" s="20" t="s">
        <v>26</v>
      </c>
      <c r="N123" s="20" t="s">
        <v>21</v>
      </c>
      <c r="X123">
        <v>480</v>
      </c>
      <c r="Y123">
        <v>320</v>
      </c>
    </row>
    <row r="124" spans="1:25" ht="47.25" x14ac:dyDescent="0.25">
      <c r="A124">
        <v>120</v>
      </c>
      <c r="B124" s="15" t="s">
        <v>151</v>
      </c>
      <c r="G124" s="18">
        <v>303.60000000000002</v>
      </c>
      <c r="H124" s="20" t="s">
        <v>152</v>
      </c>
      <c r="I124" s="20" t="s">
        <v>21</v>
      </c>
      <c r="L124" s="18">
        <v>338</v>
      </c>
      <c r="M124" s="20" t="s">
        <v>153</v>
      </c>
      <c r="N124" s="20" t="s">
        <v>21</v>
      </c>
      <c r="X124">
        <v>303.59999999999997</v>
      </c>
      <c r="Y124">
        <v>202.4</v>
      </c>
    </row>
    <row r="125" spans="1:25" ht="47.25" x14ac:dyDescent="0.25">
      <c r="A125">
        <v>121</v>
      </c>
      <c r="B125" s="15" t="s">
        <v>154</v>
      </c>
      <c r="G125" s="18">
        <v>455.7</v>
      </c>
      <c r="H125" s="20" t="s">
        <v>155</v>
      </c>
      <c r="I125" s="20" t="s">
        <v>21</v>
      </c>
      <c r="L125" s="18">
        <v>115</v>
      </c>
      <c r="M125" s="20" t="s">
        <v>153</v>
      </c>
      <c r="N125" s="20" t="s">
        <v>21</v>
      </c>
      <c r="X125">
        <v>455.7</v>
      </c>
      <c r="Y125">
        <v>303.8</v>
      </c>
    </row>
    <row r="126" spans="1:25" ht="47.25" x14ac:dyDescent="0.25">
      <c r="A126">
        <v>122</v>
      </c>
      <c r="B126" s="15" t="s">
        <v>156</v>
      </c>
      <c r="G126" s="18">
        <v>158.88</v>
      </c>
      <c r="H126" s="20" t="s">
        <v>157</v>
      </c>
      <c r="I126" s="20" t="s">
        <v>21</v>
      </c>
      <c r="L126" s="18">
        <v>66.099999999999994</v>
      </c>
      <c r="M126" s="20" t="s">
        <v>153</v>
      </c>
      <c r="N126" s="20" t="s">
        <v>21</v>
      </c>
      <c r="X126">
        <v>158.88</v>
      </c>
      <c r="Y126">
        <v>105.92000000000002</v>
      </c>
    </row>
    <row r="127" spans="1:25" ht="47.25" x14ac:dyDescent="0.25">
      <c r="A127">
        <v>123</v>
      </c>
      <c r="B127" s="15" t="s">
        <v>158</v>
      </c>
      <c r="G127" s="18">
        <v>306.60000000000002</v>
      </c>
      <c r="H127" s="20" t="s">
        <v>159</v>
      </c>
      <c r="I127" s="20" t="s">
        <v>21</v>
      </c>
      <c r="L127" s="18">
        <v>104</v>
      </c>
      <c r="M127" s="20" t="s">
        <v>153</v>
      </c>
      <c r="N127" s="20" t="s">
        <v>21</v>
      </c>
      <c r="X127">
        <v>306.59999999999997</v>
      </c>
      <c r="Y127">
        <v>204.4</v>
      </c>
    </row>
    <row r="128" spans="1:25" ht="47.25" x14ac:dyDescent="0.25">
      <c r="A128">
        <v>124</v>
      </c>
      <c r="B128" s="15" t="s">
        <v>160</v>
      </c>
      <c r="G128" s="18">
        <v>175.62</v>
      </c>
      <c r="H128" s="20" t="s">
        <v>161</v>
      </c>
      <c r="I128" s="20" t="s">
        <v>21</v>
      </c>
      <c r="L128" s="18">
        <v>73.099999999999994</v>
      </c>
      <c r="M128" s="20" t="s">
        <v>153</v>
      </c>
      <c r="N128" s="20" t="s">
        <v>21</v>
      </c>
      <c r="X128">
        <v>175.61999999999998</v>
      </c>
      <c r="Y128">
        <v>117.08</v>
      </c>
    </row>
    <row r="129" spans="1:25" ht="47.25" x14ac:dyDescent="0.25">
      <c r="A129">
        <v>125</v>
      </c>
      <c r="B129" s="15" t="s">
        <v>162</v>
      </c>
      <c r="G129" s="18">
        <v>247.2</v>
      </c>
      <c r="H129" s="20" t="s">
        <v>153</v>
      </c>
      <c r="I129" s="20" t="s">
        <v>21</v>
      </c>
      <c r="L129" s="18">
        <v>180</v>
      </c>
      <c r="M129" s="20" t="s">
        <v>153</v>
      </c>
      <c r="N129" s="20" t="s">
        <v>21</v>
      </c>
      <c r="X129">
        <v>247.2</v>
      </c>
      <c r="Y129">
        <v>164.8</v>
      </c>
    </row>
    <row r="130" spans="1:25" ht="47.25" x14ac:dyDescent="0.25">
      <c r="A130">
        <v>126</v>
      </c>
      <c r="B130" s="2" t="s">
        <v>163</v>
      </c>
      <c r="G130" s="18">
        <v>363</v>
      </c>
      <c r="H130" s="20" t="s">
        <v>53</v>
      </c>
      <c r="I130" s="20" t="s">
        <v>21</v>
      </c>
      <c r="L130" s="18">
        <v>105</v>
      </c>
      <c r="M130" s="20" t="s">
        <v>53</v>
      </c>
      <c r="N130" s="20" t="s">
        <v>21</v>
      </c>
      <c r="X130">
        <v>363</v>
      </c>
      <c r="Y130">
        <v>242</v>
      </c>
    </row>
    <row r="131" spans="1:25" ht="47.25" x14ac:dyDescent="0.25">
      <c r="A131">
        <v>127</v>
      </c>
      <c r="B131" s="4" t="s">
        <v>164</v>
      </c>
      <c r="D131" s="20"/>
      <c r="E131" s="20"/>
      <c r="F131" s="20"/>
      <c r="G131" s="20"/>
      <c r="H131" s="20"/>
      <c r="I131" s="20"/>
      <c r="L131" s="20"/>
      <c r="M131" s="20"/>
      <c r="N131" s="20"/>
      <c r="O131" s="21"/>
      <c r="P131" s="21"/>
      <c r="Q131" s="21"/>
      <c r="R131" s="20">
        <v>15</v>
      </c>
      <c r="S131" s="29">
        <v>45383</v>
      </c>
      <c r="T131" s="20" t="s">
        <v>21</v>
      </c>
      <c r="X131">
        <v>0</v>
      </c>
      <c r="Y131">
        <v>0</v>
      </c>
    </row>
    <row r="132" spans="1:25" ht="47.25" x14ac:dyDescent="0.25">
      <c r="A132">
        <v>128</v>
      </c>
      <c r="B132" s="4" t="s">
        <v>165</v>
      </c>
      <c r="D132" s="20"/>
      <c r="E132" s="20"/>
      <c r="F132" s="20"/>
      <c r="G132" s="20"/>
      <c r="H132" s="20"/>
      <c r="I132" s="20"/>
      <c r="L132" s="20"/>
      <c r="M132" s="20"/>
      <c r="N132" s="20"/>
      <c r="O132" s="21"/>
      <c r="P132" s="21"/>
      <c r="Q132" s="21"/>
      <c r="R132" s="20">
        <v>12</v>
      </c>
      <c r="S132" s="29">
        <v>45383</v>
      </c>
      <c r="T132" s="20" t="s">
        <v>21</v>
      </c>
      <c r="X132">
        <v>0</v>
      </c>
      <c r="Y132">
        <v>0</v>
      </c>
    </row>
    <row r="133" spans="1:25" ht="47.25" x14ac:dyDescent="0.25">
      <c r="A133">
        <v>129</v>
      </c>
      <c r="B133" s="4" t="s">
        <v>166</v>
      </c>
      <c r="D133" s="20"/>
      <c r="E133" s="20"/>
      <c r="F133" s="20"/>
      <c r="G133" s="20"/>
      <c r="H133" s="20"/>
      <c r="I133" s="20"/>
      <c r="L133" s="20"/>
      <c r="M133" s="20"/>
      <c r="N133" s="20"/>
      <c r="O133" s="21"/>
      <c r="P133" s="21"/>
      <c r="Q133" s="21"/>
      <c r="R133" s="20">
        <v>10</v>
      </c>
      <c r="S133" s="29">
        <v>45383</v>
      </c>
      <c r="T133" s="20" t="s">
        <v>21</v>
      </c>
      <c r="X133">
        <v>0</v>
      </c>
      <c r="Y133">
        <v>0</v>
      </c>
    </row>
    <row r="134" spans="1:25" ht="47.25" x14ac:dyDescent="0.25">
      <c r="A134">
        <v>130</v>
      </c>
      <c r="B134" s="5" t="s">
        <v>167</v>
      </c>
      <c r="D134" s="20"/>
      <c r="E134" s="20"/>
      <c r="F134" s="20"/>
      <c r="G134" s="20"/>
      <c r="H134" s="20"/>
      <c r="I134" s="20"/>
      <c r="L134" s="20"/>
      <c r="M134" s="20"/>
      <c r="N134" s="20"/>
      <c r="O134" s="20"/>
      <c r="P134" s="20"/>
      <c r="Q134" s="20"/>
      <c r="R134" s="6">
        <v>30</v>
      </c>
      <c r="S134" s="29">
        <v>45474</v>
      </c>
      <c r="T134" s="20" t="s">
        <v>21</v>
      </c>
      <c r="X134">
        <v>0</v>
      </c>
      <c r="Y134">
        <v>0</v>
      </c>
    </row>
    <row r="135" spans="1:25" ht="47.25" x14ac:dyDescent="0.25">
      <c r="A135">
        <v>131</v>
      </c>
      <c r="B135" s="2" t="s">
        <v>168</v>
      </c>
      <c r="O135" s="25">
        <v>486</v>
      </c>
      <c r="P135" s="24" t="s">
        <v>243</v>
      </c>
      <c r="Q135" s="24" t="s">
        <v>21</v>
      </c>
      <c r="X135">
        <v>0</v>
      </c>
      <c r="Y135">
        <v>0</v>
      </c>
    </row>
    <row r="136" spans="1:25" ht="47.25" x14ac:dyDescent="0.25">
      <c r="A136">
        <v>132</v>
      </c>
      <c r="B136" s="4" t="s">
        <v>169</v>
      </c>
      <c r="D136" s="20"/>
      <c r="E136" s="20"/>
      <c r="F136" s="20"/>
      <c r="G136" s="20"/>
      <c r="H136" s="20"/>
      <c r="I136" s="20"/>
      <c r="L136" s="20"/>
      <c r="M136" s="20"/>
      <c r="N136" s="20"/>
      <c r="O136" s="26"/>
      <c r="P136" s="26"/>
      <c r="Q136" s="26"/>
      <c r="R136" s="20">
        <v>18</v>
      </c>
      <c r="S136" s="29">
        <v>45505</v>
      </c>
      <c r="T136" s="20" t="s">
        <v>21</v>
      </c>
      <c r="X136">
        <v>0</v>
      </c>
      <c r="Y136">
        <v>0</v>
      </c>
    </row>
    <row r="137" spans="1:25" ht="47.25" x14ac:dyDescent="0.25">
      <c r="A137">
        <v>133</v>
      </c>
      <c r="B137" s="2" t="s">
        <v>170</v>
      </c>
      <c r="O137" s="25">
        <v>232</v>
      </c>
      <c r="P137" s="24" t="s">
        <v>246</v>
      </c>
      <c r="Q137" s="24" t="s">
        <v>21</v>
      </c>
      <c r="X137">
        <v>0</v>
      </c>
      <c r="Y137">
        <v>0</v>
      </c>
    </row>
    <row r="138" spans="1:25" ht="47.25" x14ac:dyDescent="0.25">
      <c r="A138">
        <v>134</v>
      </c>
      <c r="B138" s="3" t="s">
        <v>171</v>
      </c>
      <c r="D138" s="20"/>
      <c r="E138" s="20"/>
      <c r="F138" s="20"/>
      <c r="G138" s="20"/>
      <c r="H138" s="20"/>
      <c r="I138" s="20"/>
      <c r="L138" s="20"/>
      <c r="M138" s="20"/>
      <c r="N138" s="20"/>
      <c r="O138" s="24"/>
      <c r="P138" s="24"/>
      <c r="Q138" s="24"/>
      <c r="R138" s="6">
        <v>100</v>
      </c>
      <c r="S138" s="29">
        <v>45383</v>
      </c>
      <c r="T138" s="20" t="s">
        <v>23</v>
      </c>
      <c r="X138">
        <v>0</v>
      </c>
      <c r="Y138">
        <v>0</v>
      </c>
    </row>
    <row r="139" spans="1:25" ht="47.25" x14ac:dyDescent="0.25">
      <c r="A139">
        <v>135</v>
      </c>
      <c r="B139" s="3" t="s">
        <v>172</v>
      </c>
      <c r="D139" s="20"/>
      <c r="E139" s="20"/>
      <c r="F139" s="20"/>
      <c r="G139" s="20"/>
      <c r="H139" s="20"/>
      <c r="I139" s="20"/>
      <c r="L139" s="20"/>
      <c r="M139" s="20"/>
      <c r="N139" s="20"/>
      <c r="O139" s="24"/>
      <c r="P139" s="24"/>
      <c r="Q139" s="24"/>
      <c r="R139" s="6">
        <v>100</v>
      </c>
      <c r="S139" s="29">
        <v>45352</v>
      </c>
      <c r="T139" s="20" t="s">
        <v>23</v>
      </c>
      <c r="X139">
        <v>0</v>
      </c>
      <c r="Y139">
        <v>0</v>
      </c>
    </row>
    <row r="140" spans="1:25" ht="47.25" x14ac:dyDescent="0.25">
      <c r="A140">
        <v>136</v>
      </c>
      <c r="B140" s="9" t="s">
        <v>173</v>
      </c>
      <c r="G140" s="35"/>
      <c r="H140" s="20" t="s">
        <v>53</v>
      </c>
      <c r="I140" s="20" t="s">
        <v>23</v>
      </c>
      <c r="J140" s="35">
        <v>952</v>
      </c>
      <c r="K140" s="35">
        <f>J140*U1</f>
        <v>37004.621760829483</v>
      </c>
      <c r="O140" s="25"/>
      <c r="P140" s="25"/>
      <c r="Q140" s="25"/>
      <c r="X140">
        <v>0</v>
      </c>
      <c r="Y140">
        <v>0</v>
      </c>
    </row>
    <row r="141" spans="1:25" ht="47.25" x14ac:dyDescent="0.25">
      <c r="A141">
        <v>137</v>
      </c>
      <c r="B141" s="9" t="s">
        <v>174</v>
      </c>
      <c r="G141" s="35"/>
      <c r="H141" s="20" t="s">
        <v>53</v>
      </c>
      <c r="I141" s="20" t="s">
        <v>23</v>
      </c>
      <c r="J141" s="35"/>
      <c r="K141" s="35"/>
      <c r="O141" s="25"/>
      <c r="P141" s="25"/>
      <c r="Q141" s="25"/>
      <c r="X141">
        <v>0</v>
      </c>
      <c r="Y141">
        <v>0</v>
      </c>
    </row>
    <row r="142" spans="1:25" ht="47.25" x14ac:dyDescent="0.25">
      <c r="A142">
        <v>138</v>
      </c>
      <c r="B142" s="9" t="s">
        <v>175</v>
      </c>
      <c r="H142" s="20" t="s">
        <v>53</v>
      </c>
      <c r="I142" s="20" t="s">
        <v>23</v>
      </c>
      <c r="J142" s="19">
        <v>1800</v>
      </c>
      <c r="K142" s="18">
        <f>J142*$U$1</f>
        <v>69966.721816694393</v>
      </c>
      <c r="O142" s="25"/>
      <c r="P142" s="25"/>
      <c r="Q142" s="25"/>
      <c r="X142">
        <v>0</v>
      </c>
      <c r="Y142">
        <v>0</v>
      </c>
    </row>
    <row r="143" spans="1:25" ht="47.25" x14ac:dyDescent="0.25">
      <c r="A143">
        <v>139</v>
      </c>
      <c r="B143" s="9" t="s">
        <v>176</v>
      </c>
      <c r="D143" s="18">
        <v>103319.22222222222</v>
      </c>
      <c r="G143" s="55" t="s">
        <v>23</v>
      </c>
      <c r="H143" s="55"/>
      <c r="I143" s="55"/>
      <c r="J143" s="55"/>
      <c r="K143" s="55"/>
      <c r="L143" s="55" t="s">
        <v>45</v>
      </c>
      <c r="M143" s="55"/>
      <c r="N143" s="55"/>
      <c r="O143" s="56" t="s">
        <v>45</v>
      </c>
      <c r="P143" s="56"/>
      <c r="Q143" s="56"/>
      <c r="R143" s="18">
        <v>20</v>
      </c>
      <c r="S143" s="29">
        <v>45413</v>
      </c>
      <c r="T143" s="20" t="s">
        <v>23</v>
      </c>
      <c r="X143" t="e">
        <v>#VALUE!</v>
      </c>
      <c r="Y143" t="e">
        <v>#VALUE!</v>
      </c>
    </row>
    <row r="144" spans="1:25" ht="63" x14ac:dyDescent="0.25">
      <c r="A144">
        <v>140</v>
      </c>
      <c r="B144" s="5" t="s">
        <v>177</v>
      </c>
      <c r="D144" s="20"/>
      <c r="E144" s="20"/>
      <c r="F144" s="20"/>
      <c r="G144" s="20"/>
      <c r="H144" s="20"/>
      <c r="I144" s="20"/>
      <c r="L144" s="18">
        <v>122</v>
      </c>
      <c r="M144" s="20" t="s">
        <v>53</v>
      </c>
      <c r="N144" s="20" t="s">
        <v>23</v>
      </c>
      <c r="O144" s="24">
        <v>310</v>
      </c>
      <c r="P144" s="28" t="s">
        <v>241</v>
      </c>
      <c r="Q144" s="24" t="s">
        <v>23</v>
      </c>
      <c r="R144" s="20"/>
      <c r="S144" s="20"/>
      <c r="T144" s="20"/>
      <c r="X144">
        <v>0</v>
      </c>
      <c r="Y144">
        <v>0</v>
      </c>
    </row>
    <row r="145" spans="1:25" ht="47.25" x14ac:dyDescent="0.25">
      <c r="A145">
        <v>141</v>
      </c>
      <c r="B145" s="4" t="s">
        <v>178</v>
      </c>
      <c r="D145" s="20"/>
      <c r="E145" s="20"/>
      <c r="F145" s="20"/>
      <c r="G145" s="20"/>
      <c r="H145" s="20"/>
      <c r="I145" s="20"/>
      <c r="L145" s="20"/>
      <c r="M145" s="20"/>
      <c r="N145" s="20"/>
      <c r="O145" s="26"/>
      <c r="P145" s="26"/>
      <c r="Q145" s="26"/>
      <c r="R145" s="20">
        <v>12</v>
      </c>
      <c r="S145" s="29">
        <v>45413</v>
      </c>
      <c r="T145" s="20" t="s">
        <v>21</v>
      </c>
      <c r="X145">
        <v>0</v>
      </c>
      <c r="Y145">
        <v>0</v>
      </c>
    </row>
    <row r="146" spans="1:25" ht="47.25" x14ac:dyDescent="0.25">
      <c r="A146">
        <v>142</v>
      </c>
      <c r="B146" s="2" t="s">
        <v>179</v>
      </c>
      <c r="G146" s="18">
        <v>270.36</v>
      </c>
      <c r="H146" s="20" t="s">
        <v>53</v>
      </c>
      <c r="I146" s="20" t="s">
        <v>21</v>
      </c>
      <c r="L146" s="18">
        <v>106</v>
      </c>
      <c r="M146" s="20" t="s">
        <v>53</v>
      </c>
      <c r="N146" s="20" t="s">
        <v>21</v>
      </c>
      <c r="O146" s="25"/>
      <c r="P146" s="25"/>
      <c r="Q146" s="25"/>
      <c r="X146">
        <v>270.36</v>
      </c>
      <c r="Y146">
        <v>180.24</v>
      </c>
    </row>
    <row r="147" spans="1:25" ht="47.25" x14ac:dyDescent="0.25">
      <c r="A147">
        <v>143</v>
      </c>
      <c r="B147" s="2" t="s">
        <v>180</v>
      </c>
      <c r="G147" s="18">
        <v>361.2</v>
      </c>
      <c r="H147" s="20" t="s">
        <v>53</v>
      </c>
      <c r="I147" s="20" t="s">
        <v>21</v>
      </c>
      <c r="L147" s="18">
        <v>100</v>
      </c>
      <c r="M147" s="20" t="s">
        <v>53</v>
      </c>
      <c r="N147" s="20" t="s">
        <v>21</v>
      </c>
      <c r="O147" s="25"/>
      <c r="P147" s="25"/>
      <c r="Q147" s="25"/>
      <c r="X147">
        <v>361.2</v>
      </c>
      <c r="Y147">
        <v>240.8</v>
      </c>
    </row>
    <row r="148" spans="1:25" ht="47.25" x14ac:dyDescent="0.25">
      <c r="A148">
        <v>144</v>
      </c>
      <c r="B148" s="2" t="s">
        <v>181</v>
      </c>
      <c r="G148" s="18">
        <v>367.2</v>
      </c>
      <c r="H148" s="20" t="s">
        <v>53</v>
      </c>
      <c r="I148" s="20" t="s">
        <v>21</v>
      </c>
      <c r="L148" s="18">
        <v>129</v>
      </c>
      <c r="M148" s="20" t="s">
        <v>53</v>
      </c>
      <c r="N148" s="20" t="s">
        <v>21</v>
      </c>
      <c r="O148" s="25"/>
      <c r="P148" s="25"/>
      <c r="Q148" s="25"/>
      <c r="X148">
        <v>367.2</v>
      </c>
      <c r="Y148">
        <v>244.8</v>
      </c>
    </row>
    <row r="149" spans="1:25" ht="63" x14ac:dyDescent="0.25">
      <c r="A149">
        <v>145</v>
      </c>
      <c r="B149" s="2" t="s">
        <v>182</v>
      </c>
      <c r="O149" s="25">
        <v>525</v>
      </c>
      <c r="P149" s="24" t="s">
        <v>264</v>
      </c>
      <c r="Q149" s="24" t="s">
        <v>21</v>
      </c>
      <c r="X149">
        <v>0</v>
      </c>
      <c r="Y149">
        <v>0</v>
      </c>
    </row>
    <row r="150" spans="1:25" ht="47.25" x14ac:dyDescent="0.25">
      <c r="A150">
        <v>146</v>
      </c>
      <c r="B150" s="4" t="s">
        <v>183</v>
      </c>
      <c r="D150" s="20"/>
      <c r="E150" s="20"/>
      <c r="F150" s="20"/>
      <c r="G150" s="20"/>
      <c r="H150" s="20"/>
      <c r="I150" s="20"/>
      <c r="L150" s="20"/>
      <c r="M150" s="20"/>
      <c r="N150" s="20"/>
      <c r="O150" s="26"/>
      <c r="P150" s="26"/>
      <c r="Q150" s="26"/>
      <c r="R150" s="20">
        <v>6</v>
      </c>
      <c r="S150" s="29">
        <v>45413</v>
      </c>
      <c r="T150" s="20" t="s">
        <v>21</v>
      </c>
      <c r="X150">
        <v>0</v>
      </c>
      <c r="Y150">
        <v>0</v>
      </c>
    </row>
    <row r="151" spans="1:25" ht="47.25" x14ac:dyDescent="0.25">
      <c r="A151">
        <v>147</v>
      </c>
      <c r="B151" s="4" t="s">
        <v>184</v>
      </c>
      <c r="D151" s="20"/>
      <c r="E151" s="20"/>
      <c r="F151" s="20"/>
      <c r="G151" s="20"/>
      <c r="H151" s="20"/>
      <c r="I151" s="20"/>
      <c r="L151" s="20"/>
      <c r="M151" s="20"/>
      <c r="N151" s="20"/>
      <c r="O151" s="26"/>
      <c r="P151" s="26"/>
      <c r="Q151" s="26"/>
      <c r="R151" s="20">
        <v>275</v>
      </c>
      <c r="S151" s="29">
        <v>45444</v>
      </c>
      <c r="T151" s="20" t="s">
        <v>23</v>
      </c>
      <c r="X151">
        <v>0</v>
      </c>
      <c r="Y151">
        <v>0</v>
      </c>
    </row>
    <row r="152" spans="1:25" ht="70.5" customHeight="1" x14ac:dyDescent="0.25">
      <c r="A152">
        <v>148</v>
      </c>
      <c r="B152" s="2" t="s">
        <v>185</v>
      </c>
      <c r="O152" s="25">
        <v>190</v>
      </c>
      <c r="P152" s="24" t="s">
        <v>252</v>
      </c>
      <c r="Q152" s="24" t="s">
        <v>23</v>
      </c>
      <c r="X152">
        <v>0</v>
      </c>
      <c r="Y152">
        <v>0</v>
      </c>
    </row>
    <row r="153" spans="1:25" ht="67.5" customHeight="1" x14ac:dyDescent="0.25">
      <c r="A153">
        <v>149</v>
      </c>
      <c r="B153" s="9" t="s">
        <v>186</v>
      </c>
      <c r="G153" s="55">
        <v>919.2</v>
      </c>
      <c r="H153" s="57" t="s">
        <v>53</v>
      </c>
      <c r="I153" s="57" t="s">
        <v>23</v>
      </c>
      <c r="J153" s="35"/>
      <c r="K153" s="35"/>
      <c r="L153" s="19">
        <v>170</v>
      </c>
      <c r="M153" s="20" t="s">
        <v>53</v>
      </c>
      <c r="N153" s="20" t="s">
        <v>23</v>
      </c>
      <c r="X153">
        <v>919.19999999999993</v>
      </c>
      <c r="Y153">
        <v>612.80000000000007</v>
      </c>
    </row>
    <row r="154" spans="1:25" x14ac:dyDescent="0.25">
      <c r="A154">
        <v>150</v>
      </c>
      <c r="B154" s="9" t="s">
        <v>187</v>
      </c>
      <c r="G154" s="55"/>
      <c r="H154" s="58"/>
      <c r="I154" s="58"/>
      <c r="J154" s="35"/>
      <c r="K154" s="35"/>
      <c r="X154">
        <v>0</v>
      </c>
      <c r="Y154">
        <v>0</v>
      </c>
    </row>
    <row r="155" spans="1:25" ht="69" customHeight="1" x14ac:dyDescent="0.25">
      <c r="A155">
        <v>151</v>
      </c>
      <c r="B155" s="9" t="s">
        <v>188</v>
      </c>
      <c r="G155" s="55"/>
      <c r="H155" s="59"/>
      <c r="I155" s="59"/>
      <c r="J155" s="35"/>
      <c r="K155" s="35"/>
      <c r="L155" s="19">
        <v>60</v>
      </c>
      <c r="M155" s="20" t="s">
        <v>53</v>
      </c>
      <c r="N155" s="20" t="s">
        <v>23</v>
      </c>
      <c r="X155">
        <v>0</v>
      </c>
      <c r="Y155">
        <v>0</v>
      </c>
    </row>
    <row r="156" spans="1:25" ht="47.25" x14ac:dyDescent="0.25">
      <c r="A156">
        <v>152</v>
      </c>
      <c r="B156" s="4" t="s">
        <v>189</v>
      </c>
      <c r="D156" s="20"/>
      <c r="E156" s="20"/>
      <c r="F156" s="20"/>
      <c r="G156" s="20"/>
      <c r="H156" s="20"/>
      <c r="I156" s="20"/>
      <c r="L156" s="20"/>
      <c r="M156" s="20"/>
      <c r="N156" s="20"/>
      <c r="O156" s="21"/>
      <c r="P156" s="21"/>
      <c r="Q156" s="21"/>
      <c r="R156" s="20">
        <v>150</v>
      </c>
      <c r="S156" s="29">
        <v>45474</v>
      </c>
      <c r="T156" s="20" t="s">
        <v>23</v>
      </c>
      <c r="X156">
        <v>0</v>
      </c>
      <c r="Y156">
        <v>0</v>
      </c>
    </row>
    <row r="157" spans="1:25" ht="63" x14ac:dyDescent="0.25">
      <c r="A157">
        <v>153</v>
      </c>
      <c r="B157" s="9" t="s">
        <v>190</v>
      </c>
      <c r="G157" s="19">
        <v>1620</v>
      </c>
      <c r="H157" s="20" t="s">
        <v>53</v>
      </c>
      <c r="I157" s="20" t="s">
        <v>23</v>
      </c>
      <c r="L157" s="19">
        <v>432</v>
      </c>
      <c r="M157" s="20" t="s">
        <v>53</v>
      </c>
      <c r="N157" s="20" t="s">
        <v>23</v>
      </c>
      <c r="X157">
        <v>1620</v>
      </c>
      <c r="Y157">
        <v>1080</v>
      </c>
    </row>
    <row r="158" spans="1:25" ht="63" x14ac:dyDescent="0.25">
      <c r="A158">
        <v>154</v>
      </c>
      <c r="B158" s="9" t="s">
        <v>191</v>
      </c>
      <c r="G158" s="19">
        <v>1500</v>
      </c>
      <c r="H158" s="20" t="s">
        <v>53</v>
      </c>
      <c r="I158" s="20" t="s">
        <v>23</v>
      </c>
      <c r="L158" s="19">
        <v>500</v>
      </c>
      <c r="M158" s="20" t="s">
        <v>53</v>
      </c>
      <c r="N158" s="20" t="s">
        <v>23</v>
      </c>
      <c r="X158">
        <v>1500</v>
      </c>
      <c r="Y158">
        <v>1000</v>
      </c>
    </row>
    <row r="159" spans="1:25" ht="67.5" customHeight="1" x14ac:dyDescent="0.25">
      <c r="A159">
        <v>155</v>
      </c>
      <c r="B159" s="3" t="s">
        <v>192</v>
      </c>
      <c r="D159" s="20"/>
      <c r="E159" s="20"/>
      <c r="F159" s="20"/>
      <c r="G159" s="20"/>
      <c r="H159" s="20"/>
      <c r="I159" s="20"/>
      <c r="L159" s="18">
        <v>190</v>
      </c>
      <c r="M159" s="20" t="s">
        <v>53</v>
      </c>
      <c r="N159" s="20" t="s">
        <v>23</v>
      </c>
      <c r="O159" s="25">
        <v>160</v>
      </c>
      <c r="P159" s="24" t="s">
        <v>251</v>
      </c>
      <c r="Q159" s="24" t="s">
        <v>23</v>
      </c>
      <c r="R159" s="6">
        <v>150</v>
      </c>
      <c r="S159" s="29">
        <v>45505</v>
      </c>
      <c r="T159" s="20" t="s">
        <v>23</v>
      </c>
      <c r="X159">
        <v>0</v>
      </c>
      <c r="Y159">
        <v>0</v>
      </c>
    </row>
    <row r="160" spans="1:25" ht="47.25" x14ac:dyDescent="0.25">
      <c r="A160">
        <v>156</v>
      </c>
      <c r="B160" s="4" t="s">
        <v>193</v>
      </c>
      <c r="D160" s="20"/>
      <c r="E160" s="20"/>
      <c r="F160" s="20"/>
      <c r="G160" s="20"/>
      <c r="H160" s="20"/>
      <c r="I160" s="20"/>
      <c r="L160" s="20"/>
      <c r="M160" s="20"/>
      <c r="N160" s="20"/>
      <c r="O160" s="26"/>
      <c r="P160" s="26"/>
      <c r="Q160" s="26"/>
      <c r="R160" s="6">
        <v>18</v>
      </c>
      <c r="S160" s="29">
        <v>45474</v>
      </c>
      <c r="T160" s="20" t="s">
        <v>21</v>
      </c>
      <c r="X160">
        <v>0</v>
      </c>
      <c r="Y160">
        <v>0</v>
      </c>
    </row>
    <row r="161" spans="1:25" ht="51.75" customHeight="1" x14ac:dyDescent="0.25">
      <c r="A161">
        <v>157</v>
      </c>
      <c r="B161" s="3" t="s">
        <v>194</v>
      </c>
      <c r="D161" s="20"/>
      <c r="E161" s="20"/>
      <c r="F161" s="20"/>
      <c r="G161" s="20"/>
      <c r="H161" s="20"/>
      <c r="I161" s="20"/>
      <c r="L161" s="20"/>
      <c r="M161" s="20"/>
      <c r="N161" s="20"/>
      <c r="O161" s="24"/>
      <c r="P161" s="24"/>
      <c r="Q161" s="24"/>
      <c r="R161" s="6">
        <v>50</v>
      </c>
      <c r="S161" s="29">
        <v>45444</v>
      </c>
      <c r="T161" s="20" t="s">
        <v>23</v>
      </c>
      <c r="X161">
        <v>0</v>
      </c>
      <c r="Y161">
        <v>0</v>
      </c>
    </row>
    <row r="162" spans="1:25" ht="47.25" x14ac:dyDescent="0.25">
      <c r="A162">
        <v>158</v>
      </c>
      <c r="B162" s="2" t="s">
        <v>195</v>
      </c>
      <c r="O162" s="25">
        <v>200</v>
      </c>
      <c r="P162" s="24" t="s">
        <v>244</v>
      </c>
      <c r="Q162" s="24" t="s">
        <v>23</v>
      </c>
      <c r="X162">
        <v>0</v>
      </c>
      <c r="Y162">
        <v>0</v>
      </c>
    </row>
    <row r="163" spans="1:25" ht="47.25" x14ac:dyDescent="0.25">
      <c r="A163">
        <v>159</v>
      </c>
      <c r="B163" s="2" t="s">
        <v>196</v>
      </c>
      <c r="G163" s="18">
        <v>255</v>
      </c>
      <c r="H163" s="20" t="s">
        <v>53</v>
      </c>
      <c r="I163" s="20" t="s">
        <v>21</v>
      </c>
      <c r="L163" s="18">
        <v>181</v>
      </c>
      <c r="M163" s="20" t="s">
        <v>53</v>
      </c>
      <c r="N163" s="20" t="s">
        <v>21</v>
      </c>
      <c r="O163" s="25"/>
      <c r="P163" s="25"/>
      <c r="Q163" s="25"/>
      <c r="X163">
        <v>255</v>
      </c>
      <c r="Y163">
        <v>170</v>
      </c>
    </row>
    <row r="164" spans="1:25" ht="51.75" customHeight="1" x14ac:dyDescent="0.25">
      <c r="A164">
        <v>160</v>
      </c>
      <c r="B164" s="8" t="s">
        <v>197</v>
      </c>
      <c r="D164" s="20"/>
      <c r="E164" s="20"/>
      <c r="F164" s="20"/>
      <c r="G164" s="18">
        <v>273.83999999999997</v>
      </c>
      <c r="H164" s="20" t="s">
        <v>53</v>
      </c>
      <c r="I164" s="20" t="s">
        <v>21</v>
      </c>
      <c r="L164" s="18">
        <v>54.5</v>
      </c>
      <c r="M164" s="20" t="s">
        <v>53</v>
      </c>
      <c r="N164" s="20" t="s">
        <v>21</v>
      </c>
      <c r="O164" s="24"/>
      <c r="P164" s="24"/>
      <c r="Q164" s="24"/>
      <c r="R164" s="6">
        <v>9</v>
      </c>
      <c r="S164" s="29">
        <v>45444</v>
      </c>
      <c r="T164" s="20" t="s">
        <v>21</v>
      </c>
      <c r="X164">
        <v>273.83999999999997</v>
      </c>
      <c r="Y164">
        <v>182.56</v>
      </c>
    </row>
    <row r="165" spans="1:25" ht="47.25" x14ac:dyDescent="0.25">
      <c r="A165">
        <v>161</v>
      </c>
      <c r="B165" s="2" t="s">
        <v>198</v>
      </c>
      <c r="G165" s="18">
        <v>301.56</v>
      </c>
      <c r="H165" s="20" t="s">
        <v>53</v>
      </c>
      <c r="I165" s="20" t="s">
        <v>21</v>
      </c>
      <c r="L165" s="18">
        <v>88</v>
      </c>
      <c r="M165" s="20" t="s">
        <v>53</v>
      </c>
      <c r="N165" s="20" t="s">
        <v>21</v>
      </c>
      <c r="O165" s="25"/>
      <c r="P165" s="25"/>
      <c r="Q165" s="25"/>
      <c r="X165">
        <v>301.56</v>
      </c>
      <c r="Y165">
        <v>201.04000000000002</v>
      </c>
    </row>
    <row r="166" spans="1:25" ht="47.25" x14ac:dyDescent="0.25">
      <c r="A166">
        <v>162</v>
      </c>
      <c r="B166" s="2" t="s">
        <v>199</v>
      </c>
      <c r="G166" s="18">
        <v>295.8</v>
      </c>
      <c r="H166" s="20" t="s">
        <v>53</v>
      </c>
      <c r="I166" s="20" t="s">
        <v>21</v>
      </c>
      <c r="L166" s="18">
        <v>98.4</v>
      </c>
      <c r="M166" s="20" t="s">
        <v>53</v>
      </c>
      <c r="N166" s="20" t="s">
        <v>21</v>
      </c>
      <c r="O166" s="25"/>
      <c r="P166" s="25"/>
      <c r="Q166" s="25"/>
      <c r="X166">
        <v>295.8</v>
      </c>
      <c r="Y166">
        <v>197.20000000000002</v>
      </c>
    </row>
    <row r="167" spans="1:25" ht="47.25" x14ac:dyDescent="0.25">
      <c r="A167">
        <v>163</v>
      </c>
      <c r="B167" s="2" t="s">
        <v>200</v>
      </c>
      <c r="G167" s="18">
        <v>205.8</v>
      </c>
      <c r="H167" s="20" t="s">
        <v>53</v>
      </c>
      <c r="I167" s="20" t="s">
        <v>21</v>
      </c>
      <c r="L167" s="18">
        <v>147</v>
      </c>
      <c r="M167" s="20" t="s">
        <v>53</v>
      </c>
      <c r="N167" s="20" t="s">
        <v>21</v>
      </c>
      <c r="O167" s="25"/>
      <c r="P167" s="25"/>
      <c r="Q167" s="25"/>
      <c r="X167">
        <v>205.79999999999998</v>
      </c>
      <c r="Y167">
        <v>137.20000000000002</v>
      </c>
    </row>
    <row r="168" spans="1:25" ht="24.75" customHeight="1" x14ac:dyDescent="0.25">
      <c r="A168">
        <v>164</v>
      </c>
      <c r="B168" s="2" t="s">
        <v>201</v>
      </c>
      <c r="D168" s="18">
        <v>103319.22222222222</v>
      </c>
      <c r="G168" s="35" t="s">
        <v>21</v>
      </c>
      <c r="H168" s="35"/>
      <c r="I168" s="35"/>
      <c r="J168" s="35"/>
      <c r="K168" s="35"/>
      <c r="L168" s="35" t="s">
        <v>45</v>
      </c>
      <c r="M168" s="35"/>
      <c r="N168" s="35"/>
      <c r="O168" s="53" t="s">
        <v>202</v>
      </c>
      <c r="P168" s="53"/>
      <c r="Q168" s="53"/>
      <c r="R168" s="35" t="s">
        <v>148</v>
      </c>
      <c r="S168" s="35"/>
      <c r="T168" s="35"/>
      <c r="X168" t="e">
        <v>#VALUE!</v>
      </c>
      <c r="Y168" t="e">
        <v>#VALUE!</v>
      </c>
    </row>
    <row r="169" spans="1:25" ht="48.75" customHeight="1" x14ac:dyDescent="0.25">
      <c r="A169">
        <v>165</v>
      </c>
      <c r="B169" s="2" t="s">
        <v>203</v>
      </c>
      <c r="O169" s="25">
        <v>256</v>
      </c>
      <c r="P169" s="24" t="s">
        <v>269</v>
      </c>
      <c r="Q169" s="24" t="s">
        <v>21</v>
      </c>
      <c r="X169">
        <v>0</v>
      </c>
      <c r="Y169">
        <v>0</v>
      </c>
    </row>
    <row r="170" spans="1:25" ht="47.25" x14ac:dyDescent="0.25">
      <c r="A170">
        <v>166</v>
      </c>
      <c r="B170" s="1" t="s">
        <v>204</v>
      </c>
      <c r="D170" s="20"/>
      <c r="E170" s="20"/>
      <c r="F170" s="20"/>
      <c r="G170" s="20"/>
      <c r="H170" s="20"/>
      <c r="I170" s="20"/>
      <c r="L170" s="20"/>
      <c r="M170" s="20"/>
      <c r="N170" s="20"/>
      <c r="O170" s="24"/>
      <c r="P170" s="24"/>
      <c r="Q170" s="24"/>
      <c r="R170" s="20">
        <v>9</v>
      </c>
      <c r="S170" s="29">
        <v>45444</v>
      </c>
      <c r="T170" s="20" t="s">
        <v>21</v>
      </c>
      <c r="X170">
        <v>0</v>
      </c>
      <c r="Y170">
        <v>0</v>
      </c>
    </row>
    <row r="171" spans="1:25" ht="47.25" x14ac:dyDescent="0.25">
      <c r="A171">
        <v>167</v>
      </c>
      <c r="B171" s="1" t="s">
        <v>205</v>
      </c>
      <c r="D171" s="20"/>
      <c r="E171" s="20"/>
      <c r="F171" s="20"/>
      <c r="G171" s="20"/>
      <c r="H171" s="20"/>
      <c r="I171" s="20"/>
      <c r="L171" s="20"/>
      <c r="M171" s="20"/>
      <c r="N171" s="20"/>
      <c r="O171" s="24"/>
      <c r="P171" s="24"/>
      <c r="Q171" s="24"/>
      <c r="R171" s="20">
        <v>18</v>
      </c>
      <c r="S171" s="29">
        <v>45444</v>
      </c>
      <c r="T171" s="20" t="s">
        <v>21</v>
      </c>
      <c r="X171">
        <v>0</v>
      </c>
      <c r="Y171">
        <v>0</v>
      </c>
    </row>
    <row r="172" spans="1:25" ht="47.25" x14ac:dyDescent="0.25">
      <c r="A172">
        <v>168</v>
      </c>
      <c r="B172" s="2" t="s">
        <v>206</v>
      </c>
      <c r="G172" s="18">
        <v>168.48</v>
      </c>
      <c r="H172" s="20" t="s">
        <v>53</v>
      </c>
      <c r="I172" s="20" t="s">
        <v>21</v>
      </c>
      <c r="L172" s="18">
        <v>70</v>
      </c>
      <c r="M172" s="20" t="s">
        <v>53</v>
      </c>
      <c r="N172" s="20" t="s">
        <v>21</v>
      </c>
      <c r="O172" s="25"/>
      <c r="P172" s="25"/>
      <c r="Q172" s="25"/>
      <c r="X172">
        <v>168.48</v>
      </c>
      <c r="Y172">
        <v>112.32000000000001</v>
      </c>
    </row>
    <row r="173" spans="1:25" ht="47.25" x14ac:dyDescent="0.25">
      <c r="A173">
        <v>169</v>
      </c>
      <c r="B173" s="1" t="s">
        <v>207</v>
      </c>
      <c r="D173" s="20"/>
      <c r="E173" s="20"/>
      <c r="F173" s="20"/>
      <c r="G173" s="20"/>
      <c r="H173" s="20"/>
      <c r="I173" s="20"/>
      <c r="L173" s="20"/>
      <c r="M173" s="20"/>
      <c r="N173" s="20"/>
      <c r="O173" s="24"/>
      <c r="P173" s="24"/>
      <c r="Q173" s="24"/>
      <c r="R173" s="20">
        <v>28</v>
      </c>
      <c r="S173" s="29">
        <v>45474</v>
      </c>
      <c r="T173" s="20" t="s">
        <v>21</v>
      </c>
      <c r="X173">
        <v>0</v>
      </c>
      <c r="Y173">
        <v>0</v>
      </c>
    </row>
    <row r="174" spans="1:25" ht="47.25" x14ac:dyDescent="0.25">
      <c r="A174">
        <v>170</v>
      </c>
      <c r="B174" s="1" t="s">
        <v>208</v>
      </c>
      <c r="D174" s="20"/>
      <c r="E174" s="20"/>
      <c r="F174" s="20"/>
      <c r="G174" s="20"/>
      <c r="H174" s="20"/>
      <c r="I174" s="20"/>
      <c r="L174" s="20"/>
      <c r="M174" s="20"/>
      <c r="N174" s="20"/>
      <c r="O174" s="24"/>
      <c r="P174" s="24"/>
      <c r="Q174" s="24"/>
      <c r="R174" s="20">
        <v>29</v>
      </c>
      <c r="S174" s="29">
        <v>45474</v>
      </c>
      <c r="T174" s="20" t="s">
        <v>21</v>
      </c>
      <c r="X174">
        <v>0</v>
      </c>
      <c r="Y174">
        <v>0</v>
      </c>
    </row>
    <row r="175" spans="1:25" ht="47.25" x14ac:dyDescent="0.25">
      <c r="A175">
        <v>171</v>
      </c>
      <c r="B175" s="4" t="s">
        <v>209</v>
      </c>
      <c r="D175" s="20"/>
      <c r="E175" s="20"/>
      <c r="F175" s="20"/>
      <c r="G175" s="20"/>
      <c r="H175" s="20"/>
      <c r="I175" s="20"/>
      <c r="L175" s="20"/>
      <c r="M175" s="20"/>
      <c r="N175" s="20"/>
      <c r="O175" s="26"/>
      <c r="P175" s="26"/>
      <c r="Q175" s="26"/>
      <c r="R175" s="20">
        <v>12</v>
      </c>
      <c r="S175" s="29">
        <v>45505</v>
      </c>
      <c r="T175" s="20" t="s">
        <v>21</v>
      </c>
      <c r="X175">
        <v>0</v>
      </c>
      <c r="Y175">
        <v>0</v>
      </c>
    </row>
    <row r="176" spans="1:25" ht="54.75" customHeight="1" x14ac:dyDescent="0.25">
      <c r="A176">
        <v>172</v>
      </c>
      <c r="B176" s="2" t="s">
        <v>210</v>
      </c>
      <c r="O176" s="25">
        <v>280</v>
      </c>
      <c r="P176" s="24" t="s">
        <v>249</v>
      </c>
      <c r="Q176" s="24" t="s">
        <v>23</v>
      </c>
      <c r="X176">
        <v>0</v>
      </c>
      <c r="Y176">
        <v>0</v>
      </c>
    </row>
    <row r="177" spans="1:25" ht="67.5" customHeight="1" x14ac:dyDescent="0.25">
      <c r="A177">
        <v>173</v>
      </c>
      <c r="B177" s="4" t="s">
        <v>211</v>
      </c>
      <c r="D177" s="20"/>
      <c r="E177" s="20"/>
      <c r="F177" s="20"/>
      <c r="G177" s="19">
        <v>3977.2</v>
      </c>
      <c r="H177" s="10" t="s">
        <v>44</v>
      </c>
      <c r="I177" s="20" t="s">
        <v>23</v>
      </c>
      <c r="L177" s="19">
        <v>1233</v>
      </c>
      <c r="M177" s="10" t="s">
        <v>44</v>
      </c>
      <c r="N177" s="20" t="s">
        <v>23</v>
      </c>
      <c r="O177" s="25">
        <v>350</v>
      </c>
      <c r="P177" s="24" t="s">
        <v>250</v>
      </c>
      <c r="Q177" s="24" t="s">
        <v>23</v>
      </c>
      <c r="R177" s="20">
        <v>150</v>
      </c>
      <c r="S177" s="29">
        <v>45383</v>
      </c>
      <c r="T177" s="20" t="s">
        <v>23</v>
      </c>
      <c r="X177">
        <v>3757.2</v>
      </c>
      <c r="Y177">
        <v>2504.8000000000002</v>
      </c>
    </row>
    <row r="178" spans="1:25" ht="63" x14ac:dyDescent="0.25">
      <c r="A178">
        <v>174</v>
      </c>
      <c r="B178" s="2" t="s">
        <v>212</v>
      </c>
      <c r="G178" s="35">
        <v>990</v>
      </c>
      <c r="H178" s="36" t="s">
        <v>53</v>
      </c>
      <c r="I178" s="36" t="s">
        <v>23</v>
      </c>
      <c r="J178" s="35"/>
      <c r="K178" s="35"/>
      <c r="L178" s="18">
        <v>195</v>
      </c>
      <c r="M178" s="20" t="s">
        <v>72</v>
      </c>
      <c r="N178" s="20" t="s">
        <v>23</v>
      </c>
      <c r="O178" s="25"/>
      <c r="P178" s="25"/>
      <c r="Q178" s="25"/>
      <c r="X178">
        <v>990</v>
      </c>
      <c r="Y178">
        <v>660</v>
      </c>
    </row>
    <row r="179" spans="1:25" ht="75" customHeight="1" x14ac:dyDescent="0.25">
      <c r="A179">
        <v>175</v>
      </c>
      <c r="B179" s="2" t="s">
        <v>213</v>
      </c>
      <c r="G179" s="35"/>
      <c r="H179" s="37"/>
      <c r="I179" s="37"/>
      <c r="J179" s="35"/>
      <c r="K179" s="35"/>
      <c r="L179" s="18">
        <v>110</v>
      </c>
      <c r="M179" s="20" t="s">
        <v>72</v>
      </c>
      <c r="N179" s="20" t="s">
        <v>23</v>
      </c>
      <c r="X179">
        <v>0</v>
      </c>
      <c r="Y179">
        <v>0</v>
      </c>
    </row>
    <row r="180" spans="1:25" ht="70.5" customHeight="1" x14ac:dyDescent="0.25">
      <c r="A180">
        <v>176</v>
      </c>
      <c r="B180" s="2" t="s">
        <v>214</v>
      </c>
      <c r="G180" s="35"/>
      <c r="H180" s="37"/>
      <c r="I180" s="37"/>
      <c r="J180" s="35"/>
      <c r="K180" s="35"/>
      <c r="L180" s="18">
        <v>129</v>
      </c>
      <c r="M180" s="20" t="s">
        <v>72</v>
      </c>
      <c r="N180" s="20" t="s">
        <v>23</v>
      </c>
      <c r="X180">
        <v>0</v>
      </c>
      <c r="Y180">
        <v>0</v>
      </c>
    </row>
    <row r="181" spans="1:25" ht="70.5" customHeight="1" x14ac:dyDescent="0.25">
      <c r="A181">
        <v>177</v>
      </c>
      <c r="B181" s="2" t="s">
        <v>215</v>
      </c>
      <c r="G181" s="35"/>
      <c r="H181" s="38"/>
      <c r="I181" s="38"/>
      <c r="J181" s="35"/>
      <c r="K181" s="35"/>
      <c r="L181" s="18">
        <v>686</v>
      </c>
      <c r="M181" s="20" t="s">
        <v>72</v>
      </c>
      <c r="N181" s="20" t="s">
        <v>23</v>
      </c>
      <c r="X181">
        <v>0</v>
      </c>
      <c r="Y181">
        <v>0</v>
      </c>
    </row>
    <row r="182" spans="1:25" ht="51.75" customHeight="1" x14ac:dyDescent="0.25">
      <c r="A182">
        <v>178</v>
      </c>
      <c r="B182" s="9" t="s">
        <v>216</v>
      </c>
      <c r="G182" s="19">
        <v>564</v>
      </c>
      <c r="H182" s="10" t="s">
        <v>44</v>
      </c>
      <c r="I182" s="20" t="s">
        <v>23</v>
      </c>
      <c r="L182" s="55">
        <v>1614</v>
      </c>
      <c r="M182" s="10" t="s">
        <v>44</v>
      </c>
      <c r="N182" s="36" t="s">
        <v>23</v>
      </c>
      <c r="X182">
        <v>564</v>
      </c>
      <c r="Y182">
        <v>376</v>
      </c>
    </row>
    <row r="183" spans="1:25" ht="50.25" customHeight="1" x14ac:dyDescent="0.25">
      <c r="A183">
        <v>179</v>
      </c>
      <c r="B183" s="9" t="s">
        <v>217</v>
      </c>
      <c r="G183" s="19">
        <v>495</v>
      </c>
      <c r="H183" s="10" t="s">
        <v>44</v>
      </c>
      <c r="I183" s="20" t="s">
        <v>23</v>
      </c>
      <c r="L183" s="55"/>
      <c r="M183" s="10" t="s">
        <v>44</v>
      </c>
      <c r="N183" s="47"/>
      <c r="X183">
        <v>495</v>
      </c>
      <c r="Y183">
        <v>330</v>
      </c>
    </row>
    <row r="184" spans="1:25" ht="50.25" customHeight="1" x14ac:dyDescent="0.25">
      <c r="A184">
        <v>180</v>
      </c>
      <c r="B184" s="9" t="s">
        <v>218</v>
      </c>
      <c r="G184" s="19">
        <v>870</v>
      </c>
      <c r="H184" s="10" t="s">
        <v>44</v>
      </c>
      <c r="I184" s="20" t="s">
        <v>23</v>
      </c>
      <c r="L184" s="55"/>
      <c r="M184" s="10" t="s">
        <v>44</v>
      </c>
      <c r="N184" s="48"/>
      <c r="X184">
        <v>870</v>
      </c>
      <c r="Y184">
        <v>580</v>
      </c>
    </row>
    <row r="185" spans="1:25" ht="20.25" customHeight="1" x14ac:dyDescent="0.25">
      <c r="A185">
        <v>181</v>
      </c>
      <c r="B185" s="9" t="s">
        <v>219</v>
      </c>
      <c r="H185" s="10"/>
      <c r="L185" s="55">
        <v>305</v>
      </c>
      <c r="M185" s="57" t="s">
        <v>44</v>
      </c>
      <c r="N185" s="57" t="s">
        <v>23</v>
      </c>
      <c r="X185">
        <v>0</v>
      </c>
      <c r="Y185">
        <v>0</v>
      </c>
    </row>
    <row r="186" spans="1:25" ht="58.5" customHeight="1" x14ac:dyDescent="0.25">
      <c r="A186">
        <v>182</v>
      </c>
      <c r="B186" s="2" t="s">
        <v>220</v>
      </c>
      <c r="H186" s="10"/>
      <c r="L186" s="55"/>
      <c r="M186" s="45"/>
      <c r="N186" s="59"/>
      <c r="O186" s="18">
        <v>170</v>
      </c>
      <c r="P186" s="24" t="s">
        <v>246</v>
      </c>
      <c r="Q186" s="20" t="s">
        <v>23</v>
      </c>
      <c r="X186">
        <v>0</v>
      </c>
      <c r="Y186">
        <v>0</v>
      </c>
    </row>
    <row r="187" spans="1:25" ht="53.25" customHeight="1" x14ac:dyDescent="0.25">
      <c r="A187">
        <v>183</v>
      </c>
      <c r="B187" s="3" t="s">
        <v>221</v>
      </c>
      <c r="D187" s="20"/>
      <c r="E187" s="20"/>
      <c r="F187" s="20"/>
      <c r="G187" s="20"/>
      <c r="H187" s="20"/>
      <c r="I187" s="20"/>
      <c r="O187" s="20"/>
      <c r="P187" s="24"/>
      <c r="Q187" s="20"/>
      <c r="R187" s="20">
        <v>50</v>
      </c>
      <c r="S187" s="29">
        <v>45536</v>
      </c>
      <c r="T187" s="20" t="s">
        <v>23</v>
      </c>
      <c r="X187">
        <v>0</v>
      </c>
      <c r="Y187">
        <v>0</v>
      </c>
    </row>
    <row r="188" spans="1:25" ht="47.25" x14ac:dyDescent="0.25">
      <c r="A188">
        <v>184</v>
      </c>
      <c r="B188" s="3" t="s">
        <v>222</v>
      </c>
      <c r="D188" s="20"/>
      <c r="E188" s="20"/>
      <c r="F188" s="20"/>
      <c r="G188" s="20"/>
      <c r="H188" s="20"/>
      <c r="I188" s="20"/>
      <c r="O188" s="20"/>
      <c r="P188" s="24"/>
      <c r="Q188" s="20"/>
      <c r="R188" s="20">
        <v>50</v>
      </c>
      <c r="S188" s="29">
        <v>45536</v>
      </c>
      <c r="T188" s="20" t="s">
        <v>23</v>
      </c>
      <c r="X188">
        <v>0</v>
      </c>
      <c r="Y188">
        <v>0</v>
      </c>
    </row>
    <row r="189" spans="1:25" ht="47.25" x14ac:dyDescent="0.25">
      <c r="A189">
        <v>185</v>
      </c>
      <c r="B189" s="8" t="s">
        <v>223</v>
      </c>
      <c r="D189" s="20"/>
      <c r="E189" s="20"/>
      <c r="F189" s="20"/>
      <c r="G189" s="20"/>
      <c r="H189" s="20"/>
      <c r="I189" s="20"/>
      <c r="O189" s="20">
        <v>300</v>
      </c>
      <c r="P189" s="24" t="s">
        <v>244</v>
      </c>
      <c r="Q189" s="20" t="s">
        <v>23</v>
      </c>
      <c r="R189" s="6"/>
      <c r="S189" s="6"/>
      <c r="T189" s="6"/>
      <c r="X189">
        <v>0</v>
      </c>
      <c r="Y189">
        <v>0</v>
      </c>
    </row>
    <row r="190" spans="1:25" ht="47.25" x14ac:dyDescent="0.25">
      <c r="A190">
        <v>186</v>
      </c>
      <c r="B190" s="3" t="s">
        <v>224</v>
      </c>
      <c r="O190" s="18">
        <v>270</v>
      </c>
      <c r="P190" s="24" t="s">
        <v>247</v>
      </c>
      <c r="Q190" s="20" t="s">
        <v>23</v>
      </c>
      <c r="X190">
        <v>0</v>
      </c>
      <c r="Y190">
        <v>0</v>
      </c>
    </row>
    <row r="191" spans="1:25" ht="47.25" x14ac:dyDescent="0.25">
      <c r="A191">
        <v>187</v>
      </c>
      <c r="B191" s="2" t="s">
        <v>225</v>
      </c>
      <c r="O191" s="18">
        <v>270</v>
      </c>
      <c r="P191" s="24" t="s">
        <v>248</v>
      </c>
      <c r="Q191" s="20" t="s">
        <v>23</v>
      </c>
      <c r="X191">
        <v>0</v>
      </c>
      <c r="Y191">
        <v>0</v>
      </c>
    </row>
    <row r="192" spans="1:25" ht="51.75" customHeight="1" x14ac:dyDescent="0.25">
      <c r="A192">
        <v>188</v>
      </c>
      <c r="B192" s="8" t="s">
        <v>226</v>
      </c>
      <c r="D192" s="20"/>
      <c r="E192" s="20"/>
      <c r="F192" s="20"/>
      <c r="G192" s="20"/>
      <c r="H192" s="20"/>
      <c r="I192" s="20"/>
      <c r="L192" s="20"/>
      <c r="M192" s="20"/>
      <c r="N192" s="20"/>
      <c r="O192" s="20"/>
      <c r="P192" s="24"/>
      <c r="Q192" s="20"/>
      <c r="R192" s="6">
        <v>120</v>
      </c>
      <c r="S192" s="29">
        <v>45536</v>
      </c>
      <c r="T192" s="20" t="s">
        <v>21</v>
      </c>
      <c r="X192">
        <v>0</v>
      </c>
      <c r="Y192">
        <v>0</v>
      </c>
    </row>
    <row r="193" spans="1:25" ht="47.25" x14ac:dyDescent="0.25">
      <c r="A193">
        <v>189</v>
      </c>
      <c r="B193" s="4" t="s">
        <v>227</v>
      </c>
      <c r="D193" s="20"/>
      <c r="E193" s="20"/>
      <c r="F193" s="20"/>
      <c r="G193" s="20"/>
      <c r="H193" s="20"/>
      <c r="I193" s="20"/>
      <c r="L193" s="20"/>
      <c r="M193" s="20"/>
      <c r="N193" s="20"/>
      <c r="O193" s="21"/>
      <c r="P193" s="26"/>
      <c r="Q193" s="21"/>
      <c r="R193" s="20">
        <v>105</v>
      </c>
      <c r="S193" s="29">
        <v>45505</v>
      </c>
      <c r="T193" s="20" t="s">
        <v>21</v>
      </c>
      <c r="X193">
        <v>0</v>
      </c>
      <c r="Y193">
        <v>0</v>
      </c>
    </row>
    <row r="194" spans="1:25" ht="47.25" x14ac:dyDescent="0.25">
      <c r="A194">
        <v>190</v>
      </c>
      <c r="B194" s="2" t="s">
        <v>228</v>
      </c>
      <c r="G194" s="18">
        <v>420</v>
      </c>
      <c r="H194" s="20" t="s">
        <v>53</v>
      </c>
      <c r="I194" s="20" t="s">
        <v>21</v>
      </c>
      <c r="L194" s="18">
        <v>86</v>
      </c>
      <c r="M194" s="20" t="s">
        <v>53</v>
      </c>
      <c r="N194" s="20" t="s">
        <v>21</v>
      </c>
      <c r="P194" s="25"/>
      <c r="X194">
        <v>313.2</v>
      </c>
      <c r="Y194">
        <v>208.8</v>
      </c>
    </row>
    <row r="195" spans="1:25" ht="31.5" x14ac:dyDescent="0.25">
      <c r="A195">
        <v>191</v>
      </c>
      <c r="B195" s="2" t="s">
        <v>229</v>
      </c>
      <c r="H195" s="20" t="s">
        <v>53</v>
      </c>
      <c r="J195" s="18">
        <v>484</v>
      </c>
      <c r="K195" s="18">
        <f>J195*$U$1</f>
        <v>18813.274088488939</v>
      </c>
      <c r="P195" s="25"/>
      <c r="X195">
        <v>0</v>
      </c>
      <c r="Y195">
        <v>0</v>
      </c>
    </row>
    <row r="196" spans="1:25" ht="47.25" x14ac:dyDescent="0.25">
      <c r="A196">
        <v>192</v>
      </c>
      <c r="B196" s="2" t="s">
        <v>230</v>
      </c>
      <c r="G196" s="35">
        <v>374.46300000000002</v>
      </c>
      <c r="H196" s="36" t="s">
        <v>53</v>
      </c>
      <c r="I196" s="36" t="s">
        <v>23</v>
      </c>
      <c r="J196" s="35"/>
      <c r="K196" s="35"/>
      <c r="O196" s="18">
        <v>100</v>
      </c>
      <c r="P196" s="24" t="s">
        <v>246</v>
      </c>
      <c r="Q196" s="20" t="s">
        <v>23</v>
      </c>
      <c r="X196">
        <v>374.4</v>
      </c>
      <c r="Y196">
        <v>249.60000000000002</v>
      </c>
    </row>
    <row r="197" spans="1:25" x14ac:dyDescent="0.25">
      <c r="A197">
        <v>193</v>
      </c>
      <c r="B197" s="2" t="s">
        <v>231</v>
      </c>
      <c r="D197" s="20"/>
      <c r="E197" s="20"/>
      <c r="F197" s="20"/>
      <c r="G197" s="35"/>
      <c r="H197" s="38"/>
      <c r="I197" s="48"/>
      <c r="J197" s="35"/>
      <c r="K197" s="35"/>
      <c r="L197" s="20"/>
      <c r="M197" s="20"/>
      <c r="N197" s="20"/>
      <c r="O197" s="20"/>
      <c r="P197" s="24"/>
      <c r="Q197" s="20"/>
      <c r="R197" s="20"/>
      <c r="S197" s="20"/>
      <c r="T197" s="20"/>
      <c r="X197">
        <v>0</v>
      </c>
      <c r="Y197">
        <v>0</v>
      </c>
    </row>
    <row r="198" spans="1:25" ht="59.25" customHeight="1" x14ac:dyDescent="0.25">
      <c r="A198">
        <v>194</v>
      </c>
      <c r="B198" s="5" t="s">
        <v>232</v>
      </c>
      <c r="D198" s="20"/>
      <c r="E198" s="20"/>
      <c r="F198" s="20"/>
      <c r="G198" s="20"/>
      <c r="H198" s="20"/>
      <c r="I198" s="20"/>
      <c r="L198" s="20"/>
      <c r="M198" s="20"/>
      <c r="N198" s="20"/>
      <c r="O198" s="20"/>
      <c r="P198" s="24"/>
      <c r="Q198" s="20"/>
      <c r="R198" s="20">
        <v>25</v>
      </c>
      <c r="S198" s="29">
        <v>45444</v>
      </c>
      <c r="T198" s="20" t="s">
        <v>21</v>
      </c>
      <c r="X198">
        <v>0</v>
      </c>
      <c r="Y198">
        <v>0</v>
      </c>
    </row>
    <row r="199" spans="1:25" ht="47.25" x14ac:dyDescent="0.25">
      <c r="A199">
        <v>195</v>
      </c>
      <c r="B199" s="7" t="s">
        <v>233</v>
      </c>
      <c r="D199" s="20"/>
      <c r="E199" s="20"/>
      <c r="F199" s="20"/>
      <c r="G199" s="20"/>
      <c r="H199" s="20"/>
      <c r="I199" s="20"/>
      <c r="L199" s="20"/>
      <c r="M199" s="20"/>
      <c r="N199" s="20"/>
      <c r="O199" s="20"/>
      <c r="P199" s="24"/>
      <c r="Q199" s="20"/>
      <c r="R199" s="6">
        <v>15</v>
      </c>
      <c r="S199" s="29">
        <v>45444</v>
      </c>
      <c r="T199" s="20" t="s">
        <v>21</v>
      </c>
      <c r="X199">
        <v>0</v>
      </c>
      <c r="Y199">
        <v>0</v>
      </c>
    </row>
    <row r="200" spans="1:25" ht="47.25" x14ac:dyDescent="0.25">
      <c r="A200">
        <v>196</v>
      </c>
      <c r="B200" s="7" t="s">
        <v>234</v>
      </c>
      <c r="D200" s="20"/>
      <c r="E200" s="20"/>
      <c r="F200" s="20"/>
      <c r="G200" s="20"/>
      <c r="H200" s="20"/>
      <c r="I200" s="20"/>
      <c r="L200" s="20"/>
      <c r="M200" s="20"/>
      <c r="N200" s="20"/>
      <c r="O200" s="20"/>
      <c r="P200" s="24"/>
      <c r="Q200" s="20"/>
      <c r="R200" s="6">
        <v>15</v>
      </c>
      <c r="S200" s="29">
        <v>45444</v>
      </c>
      <c r="T200" s="20" t="s">
        <v>21</v>
      </c>
      <c r="X200">
        <v>0</v>
      </c>
      <c r="Y200">
        <v>0</v>
      </c>
    </row>
    <row r="201" spans="1:25" ht="57.75" customHeight="1" x14ac:dyDescent="0.25">
      <c r="A201">
        <v>197</v>
      </c>
      <c r="B201" s="3" t="s">
        <v>235</v>
      </c>
      <c r="D201" s="20"/>
      <c r="E201" s="20"/>
      <c r="F201" s="20"/>
      <c r="G201" s="20"/>
      <c r="H201" s="20"/>
      <c r="I201" s="20"/>
      <c r="L201" s="20"/>
      <c r="M201" s="20"/>
      <c r="N201" s="20"/>
      <c r="O201" s="20"/>
      <c r="P201" s="24"/>
      <c r="Q201" s="20"/>
      <c r="R201" s="20">
        <v>10</v>
      </c>
      <c r="S201" s="29">
        <v>45444</v>
      </c>
      <c r="T201" s="20" t="s">
        <v>21</v>
      </c>
      <c r="X201">
        <v>0</v>
      </c>
      <c r="Y201">
        <v>0</v>
      </c>
    </row>
    <row r="202" spans="1:25" ht="54.75" customHeight="1" x14ac:dyDescent="0.25">
      <c r="A202">
        <v>198</v>
      </c>
      <c r="B202" s="4" t="s">
        <v>236</v>
      </c>
      <c r="D202" s="20"/>
      <c r="E202" s="20"/>
      <c r="F202" s="20"/>
      <c r="G202" s="20"/>
      <c r="H202" s="20"/>
      <c r="I202" s="20"/>
      <c r="L202" s="20"/>
      <c r="M202" s="20"/>
      <c r="N202" s="20"/>
      <c r="O202" s="21"/>
      <c r="P202" s="26"/>
      <c r="Q202" s="21"/>
      <c r="R202" s="20">
        <v>23</v>
      </c>
      <c r="S202" s="29">
        <v>45444</v>
      </c>
      <c r="T202" s="20" t="s">
        <v>21</v>
      </c>
      <c r="X202">
        <v>0</v>
      </c>
      <c r="Y202">
        <v>0</v>
      </c>
    </row>
    <row r="203" spans="1:25" ht="53.25" customHeight="1" x14ac:dyDescent="0.25">
      <c r="A203">
        <v>199</v>
      </c>
      <c r="B203" s="2" t="s">
        <v>237</v>
      </c>
      <c r="G203" s="35">
        <v>1939.4</v>
      </c>
      <c r="H203" s="36" t="s">
        <v>159</v>
      </c>
      <c r="I203" s="36" t="s">
        <v>23</v>
      </c>
      <c r="J203" s="35"/>
      <c r="K203" s="35"/>
      <c r="O203" s="18">
        <v>200</v>
      </c>
      <c r="P203" s="24" t="s">
        <v>261</v>
      </c>
      <c r="Q203" s="20" t="s">
        <v>23</v>
      </c>
      <c r="X203">
        <v>1939.1999999999998</v>
      </c>
      <c r="Y203">
        <v>1292.8000000000002</v>
      </c>
    </row>
    <row r="204" spans="1:25" ht="56.25" customHeight="1" x14ac:dyDescent="0.25">
      <c r="A204">
        <v>200</v>
      </c>
      <c r="B204" s="2" t="s">
        <v>238</v>
      </c>
      <c r="G204" s="35"/>
      <c r="H204" s="38"/>
      <c r="I204" s="48"/>
      <c r="J204" s="35"/>
      <c r="K204" s="35"/>
      <c r="O204" s="18">
        <v>200</v>
      </c>
      <c r="P204" s="24" t="s">
        <v>262</v>
      </c>
      <c r="Q204" s="20" t="s">
        <v>23</v>
      </c>
      <c r="X204">
        <v>0</v>
      </c>
      <c r="Y204">
        <v>0</v>
      </c>
    </row>
    <row r="205" spans="1:25" x14ac:dyDescent="0.25">
      <c r="B205" s="16" t="s">
        <v>239</v>
      </c>
      <c r="C205" s="17">
        <f>SUM(C5:C204)</f>
        <v>2</v>
      </c>
      <c r="D205" s="17">
        <f>SUM(D5:D204)</f>
        <v>929873.00000000012</v>
      </c>
      <c r="E205" s="17">
        <f>SUM(E5:E204)</f>
        <v>0</v>
      </c>
      <c r="F205" s="17">
        <f>SUM(F5:F204)</f>
        <v>0</v>
      </c>
      <c r="G205" s="17">
        <f>G203+G196+G194+G184+G183+G182+G178+G177+G172+G167+G166+G165+G164+G163+G158+G157+G153+G148+G147+G146+G130+G129+G128+G127+G126+G125+G124+G123+G122+G121+G104+G100+G99+G84+G75+G73+G70+G69+G58+G55+G53+G48+G30+G26+G25+G24+G22+G8+G5</f>
        <v>28560.028999999995</v>
      </c>
      <c r="H205" s="17"/>
      <c r="I205" s="17"/>
      <c r="J205" s="17">
        <f>SUM(J5:J204)</f>
        <v>3236</v>
      </c>
      <c r="K205" s="17">
        <f>SUM(K5:K204)</f>
        <v>125784.61766601281</v>
      </c>
      <c r="L205" s="17">
        <f>L194+L185+L182+L181+L180+L179+L178+L177+L172+L167+L166+L165+L164+L163+L159+L158+L157+L155+L153+L148+L147+L146+L144+L130+L129+L128+L127+L126+L125+L124+L123+L122+L117+L116+L112+L100+L99+L75+L73+L71+L70+L69+L58+L53+L30+L25+L5</f>
        <v>11582.6</v>
      </c>
      <c r="M205" s="17"/>
      <c r="N205" s="17"/>
      <c r="O205" s="17">
        <f t="shared" ref="O205:R205" si="0">SUM(O5:O204)</f>
        <v>14968</v>
      </c>
      <c r="P205" s="17"/>
      <c r="Q205" s="17"/>
      <c r="R205" s="17">
        <f t="shared" si="0"/>
        <v>4775</v>
      </c>
      <c r="S205" s="17"/>
      <c r="T205" s="17"/>
      <c r="X205">
        <v>32054.405999999999</v>
      </c>
      <c r="Y205">
        <v>21369.604000000003</v>
      </c>
    </row>
  </sheetData>
  <mergeCells count="113">
    <mergeCell ref="C93:C94"/>
    <mergeCell ref="G203:G204"/>
    <mergeCell ref="H203:H204"/>
    <mergeCell ref="I203:I204"/>
    <mergeCell ref="J203:J204"/>
    <mergeCell ref="K203:K204"/>
    <mergeCell ref="L182:L184"/>
    <mergeCell ref="N182:N184"/>
    <mergeCell ref="L185:L186"/>
    <mergeCell ref="M185:M186"/>
    <mergeCell ref="N185:N186"/>
    <mergeCell ref="G196:G197"/>
    <mergeCell ref="H196:H197"/>
    <mergeCell ref="I196:I197"/>
    <mergeCell ref="J196:J197"/>
    <mergeCell ref="K196:K197"/>
    <mergeCell ref="G168:K168"/>
    <mergeCell ref="L168:N168"/>
    <mergeCell ref="L121:N121"/>
    <mergeCell ref="C113:C114"/>
    <mergeCell ref="G140:G141"/>
    <mergeCell ref="J140:J141"/>
    <mergeCell ref="K140:K141"/>
    <mergeCell ref="L111:N111"/>
    <mergeCell ref="J104:J118"/>
    <mergeCell ref="K104:K118"/>
    <mergeCell ref="H109:H114"/>
    <mergeCell ref="H115:H118"/>
    <mergeCell ref="O168:Q168"/>
    <mergeCell ref="R168:T168"/>
    <mergeCell ref="G178:G181"/>
    <mergeCell ref="H178:H181"/>
    <mergeCell ref="I178:I181"/>
    <mergeCell ref="J178:J181"/>
    <mergeCell ref="K178:K181"/>
    <mergeCell ref="G143:K143"/>
    <mergeCell ref="L143:N143"/>
    <mergeCell ref="O143:Q143"/>
    <mergeCell ref="G153:G155"/>
    <mergeCell ref="H153:H155"/>
    <mergeCell ref="I153:I155"/>
    <mergeCell ref="J153:J155"/>
    <mergeCell ref="K153:K155"/>
    <mergeCell ref="R82:T82"/>
    <mergeCell ref="R121:T121"/>
    <mergeCell ref="D93:D94"/>
    <mergeCell ref="G93:G94"/>
    <mergeCell ref="H93:H94"/>
    <mergeCell ref="I93:I94"/>
    <mergeCell ref="L93:N93"/>
    <mergeCell ref="O93:Q93"/>
    <mergeCell ref="R93:T93"/>
    <mergeCell ref="L94:N94"/>
    <mergeCell ref="O94:Q94"/>
    <mergeCell ref="R94:T94"/>
    <mergeCell ref="D113:D114"/>
    <mergeCell ref="O121:Q121"/>
    <mergeCell ref="O111:T111"/>
    <mergeCell ref="R112:T112"/>
    <mergeCell ref="L113:N113"/>
    <mergeCell ref="O113:Q113"/>
    <mergeCell ref="L114:N114"/>
    <mergeCell ref="O114:Q114"/>
    <mergeCell ref="R114:T114"/>
    <mergeCell ref="G104:G118"/>
    <mergeCell ref="H104:H108"/>
    <mergeCell ref="I104:I118"/>
    <mergeCell ref="L58:L59"/>
    <mergeCell ref="M58:M59"/>
    <mergeCell ref="O59:Q59"/>
    <mergeCell ref="I60:I62"/>
    <mergeCell ref="G82:K82"/>
    <mergeCell ref="L82:N82"/>
    <mergeCell ref="K55:K57"/>
    <mergeCell ref="D58:D59"/>
    <mergeCell ref="G58:G62"/>
    <mergeCell ref="H58:H62"/>
    <mergeCell ref="J58:J62"/>
    <mergeCell ref="K58:K62"/>
    <mergeCell ref="E49:E65"/>
    <mergeCell ref="F49:F65"/>
    <mergeCell ref="G55:G57"/>
    <mergeCell ref="H55:H57"/>
    <mergeCell ref="I55:I57"/>
    <mergeCell ref="J55:J57"/>
    <mergeCell ref="R25:T25"/>
    <mergeCell ref="L26:N26"/>
    <mergeCell ref="O26:Q26"/>
    <mergeCell ref="R26:T26"/>
    <mergeCell ref="G22:G23"/>
    <mergeCell ref="H22:H23"/>
    <mergeCell ref="I22:I25"/>
    <mergeCell ref="L24:N24"/>
    <mergeCell ref="O24:Q24"/>
    <mergeCell ref="O25:Q25"/>
    <mergeCell ref="B4:T4"/>
    <mergeCell ref="G8:G11"/>
    <mergeCell ref="H8:H11"/>
    <mergeCell ref="I8:I11"/>
    <mergeCell ref="J8:J11"/>
    <mergeCell ref="K8:K11"/>
    <mergeCell ref="O1:Q1"/>
    <mergeCell ref="R1:T2"/>
    <mergeCell ref="G2:I2"/>
    <mergeCell ref="J2:K2"/>
    <mergeCell ref="L2:M2"/>
    <mergeCell ref="O2:P2"/>
    <mergeCell ref="B1:B3"/>
    <mergeCell ref="C1:C3"/>
    <mergeCell ref="D1:D3"/>
    <mergeCell ref="E1:F2"/>
    <mergeCell ref="G1:K1"/>
    <mergeCell ref="L1:N1"/>
  </mergeCells>
  <conditionalFormatting sqref="J198:K203 J5:K8 J58:K59 J12:K55 J63:K81 J95:K104 J83:K92 K142 K140 J156:K167 J119:K139 J144:K153 J169:K178 K195 J182:K194 J196:K196">
    <cfRule type="cellIs" dxfId="6" priority="7" operator="equal">
      <formula>0</formula>
    </cfRule>
  </conditionalFormatting>
  <conditionalFormatting sqref="G205:T1048576 I23:I60 G24:G81 H24:H59 J2:K81 G3:I22 D1:F1 E4:E48 F4:F58 N1:N182 L1:L186 M1:M185 D4:D58 D60:D93 F60:F93 E66:E93 H63:I81 G83:K92 D95:F111 I95:K142 G95:G142 H95:H108 C1:C1048576 D115:F1048576 H115:H142 G144:K167 J169:K186 I169:I196 G169:H204 N185:N186 I198:I203 O1:T186 J187:T204">
    <cfRule type="cellIs" dxfId="5" priority="6" operator="equal">
      <formula>0</formula>
    </cfRule>
  </conditionalFormatting>
  <conditionalFormatting sqref="J198:K203">
    <cfRule type="cellIs" dxfId="4" priority="5" operator="equal">
      <formula>0</formula>
    </cfRule>
  </conditionalFormatting>
  <conditionalFormatting sqref="G205:T1048576">
    <cfRule type="cellIs" dxfId="3" priority="4" operator="equal">
      <formula>0</formula>
    </cfRule>
  </conditionalFormatting>
  <conditionalFormatting sqref="J198:K203">
    <cfRule type="cellIs" dxfId="2" priority="3" operator="equal">
      <formula>0</formula>
    </cfRule>
  </conditionalFormatting>
  <conditionalFormatting sqref="G205:T1048576">
    <cfRule type="cellIs" dxfId="1" priority="2" operator="equal">
      <formula>0</formula>
    </cfRule>
  </conditionalFormatting>
  <conditionalFormatting sqref="D113">
    <cfRule type="cellIs" dxfId="0" priority="1" operator="equal">
      <formula>0</formula>
    </cfRule>
  </conditionalFormatting>
  <pageMargins left="0.31496062992125984" right="0.31496062992125984" top="0.74803149606299213" bottom="0.74803149606299213" header="0.31496062992125984" footer="0.31496062992125984"/>
  <pageSetup paperSize="9" scale="40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2024-04-25T13:51:47Z</dcterms:modified>
</cp:coreProperties>
</file>